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<sst xmlns="http://schemas.openxmlformats.org/spreadsheetml/2006/main" count="795" uniqueCount="327">
  <si>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</si>
  <si>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</si>
  <si>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</si>
  <si>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</si>
  <si>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</si>
  <si>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</si>
  <si>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</si>
  <si>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Организационно-правовая форма / форма собственности</t>
  </si>
  <si>
    <t>ИНН</t>
  </si>
  <si>
    <t>по ОКОПФ/ОКФС</t>
  </si>
  <si>
    <t>по ОКЕИ</t>
  </si>
  <si>
    <t>I.  ВНЕОБОРОТНЫЕ АКТИВЫ</t>
  </si>
  <si>
    <t>Прочие внеоборотные активы</t>
  </si>
  <si>
    <t>Форма 0710001 с. 2</t>
  </si>
  <si>
    <t>II. ОБОРОТНЫЕ АКТИВЫ</t>
  </si>
  <si>
    <t>Запасы</t>
  </si>
  <si>
    <t>Прочие оборотные активы</t>
  </si>
  <si>
    <t>Кредиторская задолженность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</si>
  <si>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</si>
  <si>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</si>
  <si>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</si>
  <si>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</si>
  <si>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</si>
  <si>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</si>
  <si>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по ОКВЭД</t>
  </si>
  <si>
    <t>Нематериальные активы</t>
  </si>
  <si>
    <t>Основные средства</t>
  </si>
  <si>
    <t>Резервный капитал</t>
  </si>
  <si>
    <t>Итого по разделу I</t>
  </si>
  <si>
    <t>Итого по разделу II</t>
  </si>
  <si>
    <t>Итого по разделу III</t>
  </si>
  <si>
    <t>Отложенные налоговые обязательства</t>
  </si>
  <si>
    <t>Итого по разделу IV</t>
  </si>
  <si>
    <t>Итого по разделу V</t>
  </si>
  <si>
    <t>«</t>
  </si>
  <si>
    <t>»</t>
  </si>
  <si>
    <t>()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</si>
  <si>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</si>
  <si>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</si>
  <si>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</si>
  <si>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</si>
  <si>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Форма по ОКУД</t>
  </si>
  <si>
    <t>Дата (число, месяц, год)</t>
  </si>
  <si>
    <t>деятельности</t>
  </si>
  <si>
    <t>Вид экономической</t>
  </si>
  <si>
    <t>384(385)</t>
  </si>
  <si>
    <t>Единица измерения: тыс. руб. (млн. руб.)</t>
  </si>
  <si>
    <t>АКТИВ</t>
  </si>
  <si>
    <t>Поясне-</t>
  </si>
  <si>
    <r>
      <t>ния</t>
    </r>
    <r>
      <rPr>
        <vertAlign val="superscript"/>
        <sz val="9"/>
        <rFont val="Arial"/>
        <family val="2"/>
      </rPr>
      <t>1</t>
    </r>
  </si>
  <si>
    <t>На</t>
  </si>
  <si>
    <r>
      <t>г.</t>
    </r>
    <r>
      <rPr>
        <vertAlign val="superscript"/>
        <sz val="9"/>
        <rFont val="Arial"/>
        <family val="2"/>
      </rPr>
      <t>3</t>
    </r>
  </si>
  <si>
    <r>
      <t>Наименование показателя</t>
    </r>
    <r>
      <rPr>
        <vertAlign val="superscript"/>
        <sz val="9"/>
        <rFont val="Arial"/>
        <family val="2"/>
      </rPr>
      <t>2</t>
    </r>
  </si>
  <si>
    <t>На 31 декабря</t>
  </si>
  <si>
    <t>Доходные вложения в материальные</t>
  </si>
  <si>
    <t>ценности</t>
  </si>
  <si>
    <t>Финансовые вложения</t>
  </si>
  <si>
    <t>Налог на добавленную стоимость</t>
  </si>
  <si>
    <t>по приобретенным ценностям</t>
  </si>
  <si>
    <t>Дебиторская задолженность</t>
  </si>
  <si>
    <t>Результаты исследований и разработок</t>
  </si>
  <si>
    <t>ПАССИВ</t>
  </si>
  <si>
    <r>
      <t>г.</t>
    </r>
    <r>
      <rPr>
        <vertAlign val="superscript"/>
        <sz val="9"/>
        <rFont val="Arial"/>
        <family val="2"/>
      </rPr>
      <t>4</t>
    </r>
  </si>
  <si>
    <r>
      <t>г.</t>
    </r>
    <r>
      <rPr>
        <vertAlign val="superscript"/>
        <sz val="9"/>
        <rFont val="Arial"/>
        <family val="2"/>
      </rPr>
      <t>5</t>
    </r>
  </si>
  <si>
    <r>
      <t>III. КАПИТАЛ И РЕЗЕРВЫ</t>
    </r>
    <r>
      <rPr>
        <b/>
        <vertAlign val="superscript"/>
        <sz val="10"/>
        <rFont val="Arial"/>
        <family val="2"/>
      </rPr>
      <t>6</t>
    </r>
  </si>
  <si>
    <t>уставный фонд, вклады товарищей)</t>
  </si>
  <si>
    <r>
      <t xml:space="preserve">Уставный капитал </t>
    </r>
    <r>
      <rPr>
        <sz val="8"/>
        <rFont val="Arial"/>
        <family val="2"/>
      </rPr>
      <t>(складочный капитал,</t>
    </r>
  </si>
  <si>
    <t>Собственные акции, выкупленные</t>
  </si>
  <si>
    <t>у акционеров</t>
  </si>
  <si>
    <t>Переоценка внеоборотных активов</t>
  </si>
  <si>
    <t>Добавочный капитал (без переоценки)</t>
  </si>
  <si>
    <r>
      <t>()</t>
    </r>
    <r>
      <rPr>
        <vertAlign val="superscript"/>
        <sz val="10"/>
        <rFont val="Arial"/>
        <family val="2"/>
      </rPr>
      <t>7</t>
    </r>
  </si>
  <si>
    <t>Нераспределенная прибыль (непокрытый</t>
  </si>
  <si>
    <t>убыток)</t>
  </si>
  <si>
    <t>Заемные средства</t>
  </si>
  <si>
    <t>Прочие обязательства</t>
  </si>
  <si>
    <t>Примечания</t>
  </si>
  <si>
    <t>3. Указывается отчетная дата отчетного периода.</t>
  </si>
  <si>
    <t>4. Указывается предыдущий год.</t>
  </si>
  <si>
    <t>5. Указывается год, предшествующий предыдущему.</t>
  </si>
  <si>
    <t>7. Здесь и в других формах отчетов вычитаемый или отрицательный показатель показывается в круглых скобках.</t>
  </si>
  <si>
    <t>Утв. приказом Минфина РФ</t>
  </si>
  <si>
    <t>от 2 июля 2010 г. № 66н</t>
  </si>
  <si>
    <t>1. Указывается номер соответствующего пояснения к бухгалтерскому балансу и отчету о прибылях и убытках.</t>
  </si>
  <si>
    <t>IV. ДОЛГОСРОЧНЫЕ</t>
  </si>
  <si>
    <t>ОБЯЗАТЕЛЬСТВА</t>
  </si>
  <si>
    <t>V. КРАТКОСРОЧНЫЕ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</si>
  <si>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указанный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</si>
  <si>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Нематериальные поисковые активы</t>
  </si>
  <si>
    <t>Материальные поисковые активы</t>
  </si>
  <si>
    <t>Финансовые вложения (за исключением</t>
  </si>
  <si>
    <t>денежных эквивалентов)</t>
  </si>
  <si>
    <t>(в ред. от 5 октября 2011 г.)</t>
  </si>
  <si>
    <t>Денежные средства и денежные</t>
  </si>
  <si>
    <t>Оценочные обязательства</t>
  </si>
  <si>
    <t>эквиваленты</t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</si>
  <si>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Некоммерческая организация именует указанный раздел «Целевое финансирование». Вместо показателей «Уставный капитал (складочный капитал, уставный фонд, вклады товарищей)», «Собственные акции, выкупленные у акционеров», «Добавочный капитал», «Резервный капитал» и «Нераспределенная прибыль (непокрытый убыток)» некоммерческая организация включает показатели «Паевой фонд», «Целевой капитал», «Целевые средства», «Фонд недвижимого и особо ценного движимого имущества», «Резервный и иные целевые фонды» (в зависимости от формы некоммерческой организации и источников формирования имущества).</t>
    </r>
  </si>
  <si>
    <t>Распределение воды</t>
  </si>
  <si>
    <t>общество / частная</t>
  </si>
  <si>
    <t>653000, г. Прокопьевск, пер. Артема,7</t>
  </si>
  <si>
    <t>57617921</t>
  </si>
  <si>
    <t>4223030694</t>
  </si>
  <si>
    <t>41.00.2</t>
  </si>
  <si>
    <t>47</t>
  </si>
  <si>
    <t>16</t>
  </si>
  <si>
    <t>-</t>
  </si>
  <si>
    <t>30</t>
  </si>
  <si>
    <t>09</t>
  </si>
  <si>
    <t>13</t>
  </si>
  <si>
    <t>14</t>
  </si>
  <si>
    <t>(7228)</t>
  </si>
  <si>
    <t>Райлян Ю.М.</t>
  </si>
  <si>
    <t>Михайлова Н.Н.</t>
  </si>
  <si>
    <t>2014</t>
  </si>
  <si>
    <t>31 декабря</t>
  </si>
  <si>
    <t>31  декабря</t>
  </si>
  <si>
    <t>(9976)</t>
  </si>
  <si>
    <t>15</t>
  </si>
  <si>
    <t>(44801)</t>
  </si>
  <si>
    <t>АО "Производственное объединение Водоканал"</t>
  </si>
  <si>
    <t>Акционерное общество</t>
  </si>
  <si>
    <t>Отчет об изменениях капитала</t>
  </si>
  <si>
    <t>за 20</t>
  </si>
  <si>
    <t>31</t>
  </si>
  <si>
    <t>12</t>
  </si>
  <si>
    <t>2015</t>
  </si>
  <si>
    <t>АО "ПО Водоканал"</t>
  </si>
  <si>
    <t>Вид экономической деятельности</t>
  </si>
  <si>
    <t>Открытое акционерное общество / частная</t>
  </si>
  <si>
    <t>653000, Кемеровская обл., Прокопьевск г., Артема пер.7</t>
  </si>
  <si>
    <t>1. Движение капитала</t>
  </si>
  <si>
    <t>Наименование</t>
  </si>
  <si>
    <t>Уставный</t>
  </si>
  <si>
    <t>Собственные акции,</t>
  </si>
  <si>
    <t>Добавочный</t>
  </si>
  <si>
    <t>Резервный</t>
  </si>
  <si>
    <t>Нераспределенная</t>
  </si>
  <si>
    <t>Итого</t>
  </si>
  <si>
    <t>показателя</t>
  </si>
  <si>
    <t>капитал</t>
  </si>
  <si>
    <t>выкупленные</t>
  </si>
  <si>
    <t>прибыль</t>
  </si>
  <si>
    <t>(непокрытый убыток)</t>
  </si>
  <si>
    <t>Величина капитала на 31 декабря</t>
  </si>
  <si>
    <r>
      <t>г.</t>
    </r>
    <r>
      <rPr>
        <vertAlign val="superscript"/>
        <sz val="8"/>
        <rFont val="Arial"/>
        <family val="2"/>
      </rPr>
      <t>1</t>
    </r>
  </si>
  <si>
    <t>За 20</t>
  </si>
  <si>
    <r>
      <t>г.</t>
    </r>
    <r>
      <rPr>
        <vertAlign val="superscript"/>
        <sz val="9"/>
        <rFont val="Arial"/>
        <family val="2"/>
      </rPr>
      <t>2</t>
    </r>
  </si>
  <si>
    <t>Увеличение капитала — всего:</t>
  </si>
  <si>
    <t>в том числе:</t>
  </si>
  <si>
    <t>х</t>
  </si>
  <si>
    <t>чистая прибыль</t>
  </si>
  <si>
    <t>переоценка имущества</t>
  </si>
  <si>
    <t>доходы, относящиеся непосредственно</t>
  </si>
  <si>
    <t>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</si>
  <si>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</si>
  <si>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</si>
  <si>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</si>
  <si>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Форма 0710003 с. 2</t>
  </si>
  <si>
    <t>Уменьшение капитала — всего:</t>
  </si>
  <si>
    <t>(173)</t>
  </si>
  <si>
    <t>(4721)</t>
  </si>
  <si>
    <t>(4894)</t>
  </si>
  <si>
    <t>убыток</t>
  </si>
  <si>
    <t>расходы, относящиеся непосредственно</t>
  </si>
  <si>
    <t>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</si>
  <si>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</si>
  <si>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</si>
  <si>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</si>
  <si>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</si>
  <si>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</si>
  <si>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r>
      <t>г.</t>
    </r>
    <r>
      <rPr>
        <vertAlign val="superscript"/>
        <sz val="8"/>
        <rFont val="Arial"/>
        <family val="2"/>
      </rPr>
      <t>2</t>
    </r>
  </si>
  <si>
    <t>(18702)</t>
  </si>
  <si>
    <t>(35070)</t>
  </si>
  <si>
    <t>(53772)</t>
  </si>
  <si>
    <t>Форма 0710003 с. 4</t>
  </si>
  <si>
    <t>3. Чистые активы</t>
  </si>
  <si>
    <r>
      <t>г.</t>
    </r>
    <r>
      <rPr>
        <vertAlign val="superscript"/>
        <sz val="9"/>
        <rFont val="Arial"/>
        <family val="2"/>
      </rPr>
      <t>1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</si>
  <si>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</si>
  <si>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</si>
  <si>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</si>
  <si>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</si>
  <si>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Отчет о движении денежных средств</t>
  </si>
  <si>
    <t>за</t>
  </si>
  <si>
    <t>год</t>
  </si>
  <si>
    <t>2011</t>
  </si>
  <si>
    <t>Единица измерения: тыс. руб. / млн. руб. (ненужное зачеркнуть)</t>
  </si>
  <si>
    <t>Наименование показателя</t>
  </si>
  <si>
    <t>За</t>
  </si>
  <si>
    <t>Денежные потоки</t>
  </si>
  <si>
    <t>от текущих операций</t>
  </si>
  <si>
    <t>Поступления — всего</t>
  </si>
  <si>
    <t>от продажи продукции, товаров, работ и услуг</t>
  </si>
  <si>
    <t>арендных платежей, лицензионных платежей, роялти,</t>
  </si>
  <si>
    <t>комиссионных и иных аналогичных платежей</t>
  </si>
  <si>
    <t>от перепродажи финансовых вложений</t>
  </si>
  <si>
    <t>прочие поступления</t>
  </si>
  <si>
    <t>Платежи — всего</t>
  </si>
  <si>
    <t>(650617)</t>
  </si>
  <si>
    <t>(656213)</t>
  </si>
  <si>
    <t>(354259)</t>
  </si>
  <si>
    <t>(343252)</t>
  </si>
  <si>
    <t>поставщикам (подрядчикам) за сырье, материалы,</t>
  </si>
  <si>
    <t>работы, услуги</t>
  </si>
  <si>
    <t>в связи с оплатой труда работников</t>
  </si>
  <si>
    <t>(154548)</t>
  </si>
  <si>
    <t>(152145)</t>
  </si>
  <si>
    <t>процентов по долговым обязательствам</t>
  </si>
  <si>
    <t>(1040)</t>
  </si>
  <si>
    <t>(731)</t>
  </si>
  <si>
    <t>налога на прибыль организаций</t>
  </si>
  <si>
    <t>(12107)</t>
  </si>
  <si>
    <t>(10730)</t>
  </si>
  <si>
    <t>прочие платежи</t>
  </si>
  <si>
    <t>(128663)</t>
  </si>
  <si>
    <t>(149355)</t>
  </si>
  <si>
    <t>Сальдо денежных потоков от текущих операций</t>
  </si>
  <si>
    <t>(4245)</t>
  </si>
  <si>
    <t>Форма 0710004 с. 2</t>
  </si>
  <si>
    <t>от инвестиционных операций</t>
  </si>
  <si>
    <t>от продажи внеоборотных активов (кроме финансовых</t>
  </si>
  <si>
    <t>вложений)</t>
  </si>
  <si>
    <t>от продажи акций других организаций (долей участия)</t>
  </si>
  <si>
    <t>от возврата предоставленных займов, от продажи</t>
  </si>
  <si>
    <t>долговых ценных бумаг (прав требования денежных</t>
  </si>
  <si>
    <t>средств к другим лицам)</t>
  </si>
  <si>
    <t>дивидендов, процентов по долговым финансовым</t>
  </si>
  <si>
    <t>вложениям и аналогичных поступлений от долевого</t>
  </si>
  <si>
    <t>участия в других организациях</t>
  </si>
  <si>
    <t>(4911)</t>
  </si>
  <si>
    <t>(13654)</t>
  </si>
  <si>
    <t>(3811)</t>
  </si>
  <si>
    <t>(12754)</t>
  </si>
  <si>
    <t>в связи с приобретением, созданием, модернизацией,</t>
  </si>
  <si>
    <t>реконструкцией и подготовкой к использованию</t>
  </si>
  <si>
    <t>внеоборотных активов</t>
  </si>
  <si>
    <t>в связи с приобретением акций других организаций</t>
  </si>
  <si>
    <t>(долей участия)</t>
  </si>
  <si>
    <t>в связи с приобретением долговых ценных бумаг</t>
  </si>
  <si>
    <t>(1100)</t>
  </si>
  <si>
    <t>(900)</t>
  </si>
  <si>
    <t>(прав требования денежных средств к другим лицам),</t>
  </si>
  <si>
    <t>предоставление займов другим лицам</t>
  </si>
  <si>
    <t>процентов по долговым обязательствам, включаемым</t>
  </si>
  <si>
    <t>в стоимость инвестиционного актива</t>
  </si>
  <si>
    <t>Сальдо денежных потоков от инвестиционных операций</t>
  </si>
  <si>
    <t>(2063)</t>
  </si>
  <si>
    <t>(11858)</t>
  </si>
  <si>
    <t>Денежные потоки от финансовых операций</t>
  </si>
  <si>
    <t>Поступения — всего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</si>
  <si>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</si>
  <si>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</si>
  <si>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</si>
  <si>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</t>
  </si>
  <si>
    <t>ценных бумаг и др.)</t>
  </si>
  <si>
    <t>Форма 0710004 с. 3</t>
  </si>
  <si>
    <t>(6000)</t>
  </si>
  <si>
    <t>(5964)</t>
  </si>
  <si>
    <t>собственникам (участникам) в связи с выкупом у них</t>
  </si>
  <si>
    <t>акций (долей участия) организации или их выходом</t>
  </si>
  <si>
    <t>из состава участников</t>
  </si>
  <si>
    <t>на уплату дивидендов и иных платежей</t>
  </si>
  <si>
    <t>по распределению прибыли в пользу собственников</t>
  </si>
  <si>
    <t>(участников)</t>
  </si>
  <si>
    <t>в связи с погашением (выкупом) векселей и других</t>
  </si>
  <si>
    <t>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</si>
  <si>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</si>
  <si>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</si>
  <si>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(4808)</t>
  </si>
  <si>
    <t>Остаток денежных средств и денежных</t>
  </si>
  <si>
    <t>эквивалентов на начало отчетного периода</t>
  </si>
  <si>
    <t>эквивалентов на конец отчетного периода</t>
  </si>
  <si>
    <t>Величина влияния изменений курса иностранной</t>
  </si>
  <si>
    <t>валюты по отношению к рублю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</si>
  <si>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</si>
  <si>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</si>
  <si>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финансовых результатах</t>
  </si>
  <si>
    <t>0710002</t>
  </si>
  <si>
    <t>03</t>
  </si>
  <si>
    <t>2012</t>
  </si>
  <si>
    <r>
      <t>Пояснения</t>
    </r>
    <r>
      <rPr>
        <vertAlign val="superscript"/>
        <sz val="9"/>
        <rFont val="Arial"/>
        <family val="2"/>
      </rPr>
      <t>1</t>
    </r>
  </si>
  <si>
    <r>
      <t>Выручка</t>
    </r>
    <r>
      <rPr>
        <vertAlign val="superscript"/>
        <sz val="10"/>
        <rFont val="Arial"/>
        <family val="2"/>
      </rPr>
      <t>5</t>
    </r>
  </si>
  <si>
    <t>Себестоимость продаж</t>
  </si>
  <si>
    <t>(550682)</t>
  </si>
  <si>
    <t>(541650)</t>
  </si>
  <si>
    <t>Валовая прибыль (убыток)</t>
  </si>
  <si>
    <t>(25996)</t>
  </si>
  <si>
    <t>Коммерческие расходы</t>
  </si>
  <si>
    <t>(-)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</si>
  <si>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</si>
  <si>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</si>
  <si>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</si>
  <si>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</si>
  <si>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</si>
  <si>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(1080)</t>
  </si>
  <si>
    <t>Прочие доходы</t>
  </si>
  <si>
    <t>Прочие расходы</t>
  </si>
  <si>
    <t>(52615)</t>
  </si>
  <si>
    <t>(46721)</t>
  </si>
  <si>
    <t>Прибыль (убыток) до налогообложения</t>
  </si>
  <si>
    <t>(34786)</t>
  </si>
  <si>
    <t>(712)</t>
  </si>
  <si>
    <t>Текущий налог на прибыль</t>
  </si>
  <si>
    <t>(3941)</t>
  </si>
  <si>
    <t>в т. 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</si>
  <si>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</si>
  <si>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</si>
  <si>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(1)</t>
  </si>
  <si>
    <t>Прочее</t>
  </si>
  <si>
    <t>(284)</t>
  </si>
  <si>
    <t>(67)</t>
  </si>
  <si>
    <t>Чистая прибыль (убыток)</t>
  </si>
  <si>
    <t>Форма 0710002 с. 2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</si>
  <si>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</si>
  <si>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</si>
  <si>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</si>
  <si>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</si>
  <si>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</si>
  <si>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</si>
  <si>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</si>
  <si>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(49)</t>
  </si>
  <si>
    <t>(6)</t>
  </si>
  <si>
    <t>Разводненная прибыль (убыток) на акцию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</si>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</sst>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49" fontId="1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29" xfId="0" applyNumberFormat="1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49" fontId="3" fillId="0" borderId="33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49" fontId="3" fillId="0" borderId="42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49" fontId="3" fillId="0" borderId="26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49" fontId="3" fillId="0" borderId="67" xfId="0" applyNumberFormat="1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6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3" fillId="0" borderId="0" xfId="0" applyFont="1" applyAlignment="1">
      <alignment horizontal="center"/>
    </xf>
    <xf numFmtId="49" fontId="5" fillId="0" borderId="70" xfId="0" applyNumberFormat="1" applyFont="1" applyBorder="1" applyAlignment="1">
      <alignment horizontal="center"/>
    </xf>
    <xf numFmtId="49" fontId="5" fillId="0" borderId="71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14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74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78" xfId="0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3" fillId="0" borderId="63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24" xfId="0" applyFont="1" applyBorder="1" applyAlignment="1" quotePrefix="1">
      <alignment horizontal="center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79" xfId="0" applyNumberFormat="1" applyFont="1" applyBorder="1" applyAlignment="1">
      <alignment horizontal="left"/>
    </xf>
    <xf numFmtId="0" fontId="3" fillId="0" borderId="80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83" xfId="0" applyFont="1" applyBorder="1" applyAlignment="1">
      <alignment horizontal="left"/>
    </xf>
    <xf numFmtId="0" fontId="3" fillId="0" borderId="80" xfId="0" applyFont="1" applyBorder="1" applyAlignment="1">
      <alignment horizontal="left"/>
    </xf>
    <xf numFmtId="0" fontId="3" fillId="0" borderId="8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3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left"/>
    </xf>
    <xf numFmtId="49" fontId="5" fillId="0" borderId="76" xfId="0" applyNumberFormat="1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49" fontId="5" fillId="0" borderId="76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 quotePrefix="1">
      <alignment horizontal="center"/>
    </xf>
    <xf numFmtId="0" fontId="5" fillId="0" borderId="45" xfId="0" applyFont="1" applyBorder="1" applyAlignment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50" xfId="0" applyFont="1" applyBorder="1" applyAlignment="1">
      <alignment horizontal="center"/>
    </xf>
    <xf numFmtId="0" fontId="5" fillId="0" borderId="6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49" fontId="5" fillId="0" borderId="62" xfId="0" applyNumberFormat="1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5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68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31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5" xfId="0" applyFont="1" applyBorder="1" applyAlignment="1" quotePrefix="1">
      <alignment horizontal="center"/>
    </xf>
    <xf numFmtId="0" fontId="5" fillId="0" borderId="86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7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25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29" xfId="0" applyFont="1" applyBorder="1" applyAlignment="1" quotePrefix="1">
      <alignment horizontal="center"/>
    </xf>
    <xf numFmtId="0" fontId="5" fillId="0" borderId="76" xfId="0" applyFont="1" applyBorder="1" applyAlignment="1" quotePrefix="1">
      <alignment horizontal="center"/>
    </xf>
    <xf numFmtId="0" fontId="5" fillId="0" borderId="32" xfId="0" applyFont="1" applyBorder="1" applyAlignment="1" quotePrefix="1">
      <alignment horizontal="center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/>
    </xf>
    <xf numFmtId="49" fontId="1" fillId="0" borderId="62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13" xfId="0" applyFont="1" applyBorder="1" applyAlignment="1" quotePrefix="1">
      <alignment horizontal="center"/>
    </xf>
    <xf numFmtId="0" fontId="5" fillId="0" borderId="62" xfId="0" applyFont="1" applyBorder="1" applyAlignment="1">
      <alignment/>
    </xf>
    <xf numFmtId="49" fontId="5" fillId="0" borderId="14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49" fontId="5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87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 quotePrefix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9" xfId="0" applyFont="1" applyBorder="1" applyAlignment="1">
      <alignment/>
    </xf>
    <xf numFmtId="0" fontId="4" fillId="0" borderId="6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75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75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3" fillId="0" borderId="90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32" xfId="0" applyFont="1" applyBorder="1" applyAlignment="1" quotePrefix="1">
      <alignment horizontal="center"/>
    </xf>
    <xf numFmtId="0" fontId="3" fillId="0" borderId="29" xfId="0" applyFont="1" applyBorder="1" applyAlignment="1" quotePrefix="1">
      <alignment horizontal="center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78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8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91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92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75" xfId="0" applyFont="1" applyBorder="1" applyAlignment="1">
      <alignment horizontal="left" wrapText="1" indent="1"/>
    </xf>
    <xf numFmtId="0" fontId="3" fillId="0" borderId="30" xfId="0" applyFont="1" applyBorder="1" applyAlignment="1">
      <alignment horizontal="left" indent="1"/>
    </xf>
    <xf numFmtId="0" fontId="3" fillId="0" borderId="87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 horizontal="left" wrapText="1" indent="1"/>
    </xf>
    <xf numFmtId="0" fontId="3" fillId="0" borderId="31" xfId="0" applyFont="1" applyBorder="1" applyAlignment="1" quotePrefix="1">
      <alignment horizontal="center"/>
    </xf>
    <xf numFmtId="0" fontId="3" fillId="0" borderId="62" xfId="0" applyFont="1" applyBorder="1" applyAlignment="1" quotePrefix="1">
      <alignment horizontal="center"/>
    </xf>
    <xf numFmtId="0" fontId="3" fillId="0" borderId="63" xfId="0" applyFont="1" applyBorder="1" applyAlignment="1" quotePrefix="1">
      <alignment horizontal="center"/>
    </xf>
    <xf numFmtId="0" fontId="4" fillId="0" borderId="68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3" fillId="0" borderId="19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22" xfId="0" applyFont="1" applyBorder="1" applyAlignment="1" quotePrefix="1">
      <alignment horizontal="center"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5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3" xfId="0" applyFont="1" applyBorder="1" applyAlignment="1" quotePrefix="1">
      <alignment horizontal="center"/>
    </xf>
    <xf numFmtId="0" fontId="3" fillId="0" borderId="7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3" fontId="3" fillId="0" borderId="32" xfId="0" applyNumberFormat="1" applyFont="1" applyBorder="1" applyAlignment="1">
      <alignment horizontal="center"/>
    </xf>
    <xf numFmtId="0" fontId="3" fillId="0" borderId="7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1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9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50"/>
  <sheetViews>
    <sheetView zoomScalePageLayoutView="0" workbookViewId="0" topLeftCell="A1">
      <selection activeCell="BV26" sqref="BV26:BV27"/>
    </sheetView>
  </sheetViews>
  <sheetFormatPr defaultColWidth="1.625" defaultRowHeight="12.75"/>
  <cols>
    <col min="1" max="16384" width="1.625" style="1" customWidth="1"/>
  </cols>
  <sheetData>
    <row r="1" ht="9.75">
      <c r="BA1" s="11" t="s">
        <v>81</v>
      </c>
    </row>
    <row r="2" ht="9.75">
      <c r="BA2" s="11" t="s">
        <v>82</v>
      </c>
    </row>
    <row r="3" ht="9.75">
      <c r="BA3" s="32" t="s">
        <v>92</v>
      </c>
    </row>
    <row r="4" ht="9.75">
      <c r="BA4" s="11"/>
    </row>
    <row r="5" ht="9.75">
      <c r="BA5" s="11"/>
    </row>
    <row r="6" spans="1:53" s="27" customFormat="1" ht="16.5">
      <c r="A6" s="146" t="s">
        <v>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s="3" customFormat="1" ht="2.25" customHeight="1">
      <c r="A7" s="153" t="s">
        <v>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46" t="s">
        <v>115</v>
      </c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55">
        <v>20</v>
      </c>
      <c r="Z7" s="155"/>
      <c r="AA7" s="155"/>
      <c r="AB7" s="156" t="s">
        <v>117</v>
      </c>
      <c r="AC7" s="156"/>
      <c r="AD7" s="156"/>
      <c r="AE7" s="158" t="s">
        <v>22</v>
      </c>
      <c r="AF7" s="158"/>
      <c r="AG7" s="26"/>
      <c r="AH7" s="26"/>
      <c r="AI7" s="26"/>
      <c r="AJ7" s="26"/>
      <c r="AK7" s="26"/>
      <c r="AL7" s="26"/>
      <c r="AM7" s="26"/>
      <c r="AN7" s="26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6" customFormat="1" ht="12.75" customHeight="1" thickBo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5"/>
      <c r="Z8" s="155"/>
      <c r="AA8" s="155"/>
      <c r="AB8" s="157"/>
      <c r="AC8" s="157"/>
      <c r="AD8" s="157"/>
      <c r="AE8" s="158"/>
      <c r="AF8" s="158"/>
      <c r="AG8" s="29"/>
      <c r="AH8" s="30"/>
      <c r="AI8" s="31"/>
      <c r="AJ8" s="31"/>
      <c r="AK8" s="31"/>
      <c r="AL8" s="31"/>
      <c r="AM8" s="31"/>
      <c r="AN8" s="31"/>
      <c r="AO8" s="25"/>
      <c r="AP8" s="150" t="s">
        <v>1</v>
      </c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2"/>
    </row>
    <row r="9" spans="1:53" s="5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AE9" s="6"/>
      <c r="AF9" s="6"/>
      <c r="AG9" s="6"/>
      <c r="AH9" s="6"/>
      <c r="AI9" s="6"/>
      <c r="AJ9" s="6"/>
      <c r="AK9" s="6"/>
      <c r="AL9" s="6"/>
      <c r="AM9" s="6"/>
      <c r="AN9" s="7" t="s">
        <v>41</v>
      </c>
      <c r="AO9" s="6"/>
      <c r="AP9" s="147" t="s">
        <v>2</v>
      </c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9"/>
    </row>
    <row r="10" spans="1:53" s="5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" t="s">
        <v>42</v>
      </c>
      <c r="AO10" s="6"/>
      <c r="AP10" s="131" t="s">
        <v>106</v>
      </c>
      <c r="AQ10" s="132"/>
      <c r="AR10" s="132"/>
      <c r="AS10" s="132"/>
      <c r="AT10" s="132" t="s">
        <v>107</v>
      </c>
      <c r="AU10" s="132"/>
      <c r="AV10" s="132"/>
      <c r="AW10" s="132"/>
      <c r="AX10" s="132" t="s">
        <v>113</v>
      </c>
      <c r="AY10" s="132"/>
      <c r="AZ10" s="132"/>
      <c r="BA10" s="133"/>
    </row>
    <row r="11" spans="1:53" s="5" customFormat="1" ht="13.5" customHeight="1">
      <c r="A11" s="6" t="s">
        <v>4</v>
      </c>
      <c r="B11" s="6"/>
      <c r="C11" s="6"/>
      <c r="D11" s="6"/>
      <c r="E11" s="6"/>
      <c r="F11" s="6"/>
      <c r="G11" s="6"/>
      <c r="H11" s="159" t="s">
        <v>119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8"/>
      <c r="AK11" s="9"/>
      <c r="AL11" s="6"/>
      <c r="AM11" s="6"/>
      <c r="AN11" s="7" t="s">
        <v>5</v>
      </c>
      <c r="AO11" s="6"/>
      <c r="AP11" s="131" t="s">
        <v>100</v>
      </c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3"/>
    </row>
    <row r="12" spans="1:53" s="5" customFormat="1" ht="13.5" customHeight="1">
      <c r="A12" s="6" t="s">
        <v>6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9"/>
      <c r="AM12" s="6"/>
      <c r="AN12" s="7" t="s">
        <v>8</v>
      </c>
      <c r="AO12" s="6"/>
      <c r="AP12" s="131" t="s">
        <v>101</v>
      </c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3"/>
    </row>
    <row r="13" spans="1:53" s="5" customFormat="1" ht="11.25">
      <c r="A13" s="6" t="s">
        <v>44</v>
      </c>
      <c r="B13" s="6"/>
      <c r="C13" s="6"/>
      <c r="D13" s="6"/>
      <c r="E13" s="6"/>
      <c r="F13" s="6"/>
      <c r="G13" s="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6"/>
      <c r="AN13" s="7"/>
      <c r="AO13" s="6"/>
      <c r="AP13" s="161" t="s">
        <v>102</v>
      </c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3"/>
    </row>
    <row r="14" spans="1:53" s="5" customFormat="1" ht="11.25">
      <c r="A14" s="5" t="s">
        <v>43</v>
      </c>
      <c r="B14" s="6"/>
      <c r="C14" s="6"/>
      <c r="D14" s="6"/>
      <c r="E14" s="6"/>
      <c r="F14" s="6"/>
      <c r="G14" s="6"/>
      <c r="H14" s="9"/>
      <c r="I14" s="9"/>
      <c r="J14" s="159" t="s">
        <v>97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8"/>
      <c r="AK14" s="9"/>
      <c r="AL14" s="6"/>
      <c r="AM14" s="6"/>
      <c r="AN14" s="7" t="s">
        <v>24</v>
      </c>
      <c r="AO14" s="6"/>
      <c r="AP14" s="164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65"/>
    </row>
    <row r="15" spans="1:53" s="5" customFormat="1" ht="13.5" customHeight="1">
      <c r="A15" s="6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59" t="s">
        <v>120</v>
      </c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0"/>
      <c r="AP15" s="131" t="s">
        <v>103</v>
      </c>
      <c r="AQ15" s="132"/>
      <c r="AR15" s="132"/>
      <c r="AS15" s="132"/>
      <c r="AT15" s="132"/>
      <c r="AU15" s="132"/>
      <c r="AV15" s="132" t="s">
        <v>104</v>
      </c>
      <c r="AW15" s="132"/>
      <c r="AX15" s="132"/>
      <c r="AY15" s="132"/>
      <c r="AZ15" s="132"/>
      <c r="BA15" s="133"/>
    </row>
    <row r="16" spans="1:53" s="5" customFormat="1" ht="13.5" customHeight="1">
      <c r="A16" s="166" t="s">
        <v>98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6"/>
      <c r="AH16" s="6"/>
      <c r="AI16" s="6"/>
      <c r="AJ16" s="6"/>
      <c r="AK16" s="6"/>
      <c r="AL16" s="6"/>
      <c r="AM16" s="6"/>
      <c r="AN16" s="7" t="s">
        <v>9</v>
      </c>
      <c r="AO16" s="6"/>
      <c r="AP16" s="131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3"/>
    </row>
    <row r="17" spans="1:53" s="5" customFormat="1" ht="13.5" customHeight="1" thickBot="1">
      <c r="A17" s="6" t="s">
        <v>46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" t="s">
        <v>10</v>
      </c>
      <c r="AO17" s="6"/>
      <c r="AP17" s="167" t="s">
        <v>45</v>
      </c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9"/>
    </row>
    <row r="18" spans="1:53" s="5" customFormat="1" ht="13.5" customHeight="1">
      <c r="A18" s="6" t="s">
        <v>38</v>
      </c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70" t="s">
        <v>99</v>
      </c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6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5" customFormat="1" ht="13.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6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2" spans="1:53" s="5" customFormat="1" ht="12.75">
      <c r="A22" s="137" t="s">
        <v>48</v>
      </c>
      <c r="B22" s="137"/>
      <c r="C22" s="137"/>
      <c r="D22" s="137"/>
      <c r="E22" s="137"/>
      <c r="F22" s="137" t="s">
        <v>52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44" t="s">
        <v>50</v>
      </c>
      <c r="AB22" s="145"/>
      <c r="AC22" s="143" t="s">
        <v>114</v>
      </c>
      <c r="AD22" s="143"/>
      <c r="AE22" s="143"/>
      <c r="AF22" s="143"/>
      <c r="AG22" s="143"/>
      <c r="AH22" s="143"/>
      <c r="AI22" s="17"/>
      <c r="AJ22" s="140" t="s">
        <v>53</v>
      </c>
      <c r="AK22" s="141"/>
      <c r="AL22" s="141"/>
      <c r="AM22" s="141"/>
      <c r="AN22" s="141"/>
      <c r="AO22" s="141"/>
      <c r="AP22" s="141"/>
      <c r="AQ22" s="141"/>
      <c r="AR22" s="142"/>
      <c r="AS22" s="140" t="s">
        <v>53</v>
      </c>
      <c r="AT22" s="141"/>
      <c r="AU22" s="141"/>
      <c r="AV22" s="141"/>
      <c r="AW22" s="141"/>
      <c r="AX22" s="141"/>
      <c r="AY22" s="141"/>
      <c r="AZ22" s="141"/>
      <c r="BA22" s="142"/>
    </row>
    <row r="23" spans="1:53" s="5" customFormat="1" ht="12.75">
      <c r="A23" s="172" t="s">
        <v>49</v>
      </c>
      <c r="B23" s="173"/>
      <c r="C23" s="173"/>
      <c r="D23" s="173"/>
      <c r="E23" s="174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4"/>
      <c r="AA23" s="19"/>
      <c r="AB23" s="20" t="s">
        <v>23</v>
      </c>
      <c r="AC23" s="185" t="s">
        <v>117</v>
      </c>
      <c r="AD23" s="185"/>
      <c r="AE23" s="185"/>
      <c r="AF23" s="185"/>
      <c r="AG23" s="21" t="s">
        <v>51</v>
      </c>
      <c r="AH23" s="22"/>
      <c r="AI23" s="18"/>
      <c r="AJ23" s="19"/>
      <c r="AL23" s="20" t="s">
        <v>23</v>
      </c>
      <c r="AM23" s="139" t="s">
        <v>109</v>
      </c>
      <c r="AN23" s="139"/>
      <c r="AO23" s="139"/>
      <c r="AP23" s="21" t="s">
        <v>62</v>
      </c>
      <c r="AQ23" s="22"/>
      <c r="AR23" s="18"/>
      <c r="AS23" s="19"/>
      <c r="AU23" s="20" t="s">
        <v>23</v>
      </c>
      <c r="AV23" s="139" t="s">
        <v>108</v>
      </c>
      <c r="AW23" s="139"/>
      <c r="AX23" s="139"/>
      <c r="AY23" s="21" t="s">
        <v>63</v>
      </c>
      <c r="AZ23" s="22"/>
      <c r="BA23" s="18"/>
    </row>
    <row r="24" spans="1:53" s="5" customFormat="1" ht="3" customHeight="1" thickBot="1">
      <c r="A24" s="171"/>
      <c r="B24" s="171"/>
      <c r="C24" s="171"/>
      <c r="D24" s="171"/>
      <c r="E24" s="171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4"/>
      <c r="AB24" s="135"/>
      <c r="AC24" s="135"/>
      <c r="AD24" s="135"/>
      <c r="AE24" s="135"/>
      <c r="AF24" s="135"/>
      <c r="AG24" s="135"/>
      <c r="AH24" s="135"/>
      <c r="AI24" s="136"/>
      <c r="AJ24" s="134"/>
      <c r="AK24" s="135"/>
      <c r="AL24" s="135"/>
      <c r="AM24" s="135"/>
      <c r="AN24" s="135"/>
      <c r="AO24" s="135"/>
      <c r="AP24" s="135"/>
      <c r="AQ24" s="135"/>
      <c r="AR24" s="136"/>
      <c r="AS24" s="134"/>
      <c r="AT24" s="135"/>
      <c r="AU24" s="135"/>
      <c r="AV24" s="135"/>
      <c r="AW24" s="135"/>
      <c r="AX24" s="135"/>
      <c r="AY24" s="135"/>
      <c r="AZ24" s="135"/>
      <c r="BA24" s="136"/>
    </row>
    <row r="25" spans="1:53" s="4" customFormat="1" ht="12.75">
      <c r="A25" s="117"/>
      <c r="B25" s="118"/>
      <c r="C25" s="118"/>
      <c r="D25" s="118"/>
      <c r="E25" s="119"/>
      <c r="F25" s="127" t="s">
        <v>47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90" t="s">
        <v>105</v>
      </c>
      <c r="AB25" s="85"/>
      <c r="AC25" s="85"/>
      <c r="AD25" s="85"/>
      <c r="AE25" s="85"/>
      <c r="AF25" s="85"/>
      <c r="AG25" s="85"/>
      <c r="AH25" s="85"/>
      <c r="AI25" s="86"/>
      <c r="AJ25" s="84" t="s">
        <v>105</v>
      </c>
      <c r="AK25" s="85"/>
      <c r="AL25" s="85"/>
      <c r="AM25" s="85"/>
      <c r="AN25" s="85"/>
      <c r="AO25" s="85"/>
      <c r="AP25" s="85"/>
      <c r="AQ25" s="85"/>
      <c r="AR25" s="86"/>
      <c r="AS25" s="84" t="s">
        <v>105</v>
      </c>
      <c r="AT25" s="85"/>
      <c r="AU25" s="85"/>
      <c r="AV25" s="85"/>
      <c r="AW25" s="85"/>
      <c r="AX25" s="85"/>
      <c r="AY25" s="85"/>
      <c r="AZ25" s="85"/>
      <c r="BA25" s="89"/>
    </row>
    <row r="26" spans="1:53" s="4" customFormat="1" ht="12.75">
      <c r="A26" s="178"/>
      <c r="B26" s="179"/>
      <c r="C26" s="179"/>
      <c r="D26" s="179"/>
      <c r="E26" s="180"/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30"/>
      <c r="AA26" s="184"/>
      <c r="AB26" s="112"/>
      <c r="AC26" s="112"/>
      <c r="AD26" s="112"/>
      <c r="AE26" s="112"/>
      <c r="AF26" s="112"/>
      <c r="AG26" s="112"/>
      <c r="AH26" s="112"/>
      <c r="AI26" s="114"/>
      <c r="AJ26" s="111"/>
      <c r="AK26" s="112"/>
      <c r="AL26" s="112"/>
      <c r="AM26" s="112"/>
      <c r="AN26" s="112"/>
      <c r="AO26" s="112"/>
      <c r="AP26" s="112"/>
      <c r="AQ26" s="112"/>
      <c r="AR26" s="114"/>
      <c r="AS26" s="111"/>
      <c r="AT26" s="112"/>
      <c r="AU26" s="112"/>
      <c r="AV26" s="112"/>
      <c r="AW26" s="112"/>
      <c r="AX26" s="112"/>
      <c r="AY26" s="112"/>
      <c r="AZ26" s="112"/>
      <c r="BA26" s="113"/>
    </row>
    <row r="27" spans="1:53" s="4" customFormat="1" ht="12.75">
      <c r="A27" s="178"/>
      <c r="B27" s="179"/>
      <c r="C27" s="179"/>
      <c r="D27" s="179"/>
      <c r="E27" s="180"/>
      <c r="F27" s="128" t="s">
        <v>11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84"/>
      <c r="AB27" s="112"/>
      <c r="AC27" s="112"/>
      <c r="AD27" s="112"/>
      <c r="AE27" s="112"/>
      <c r="AF27" s="112"/>
      <c r="AG27" s="112"/>
      <c r="AH27" s="112"/>
      <c r="AI27" s="114"/>
      <c r="AJ27" s="111"/>
      <c r="AK27" s="112"/>
      <c r="AL27" s="112"/>
      <c r="AM27" s="112"/>
      <c r="AN27" s="112"/>
      <c r="AO27" s="112"/>
      <c r="AP27" s="112"/>
      <c r="AQ27" s="112"/>
      <c r="AR27" s="114"/>
      <c r="AS27" s="111"/>
      <c r="AT27" s="112"/>
      <c r="AU27" s="112"/>
      <c r="AV27" s="112"/>
      <c r="AW27" s="112"/>
      <c r="AX27" s="112"/>
      <c r="AY27" s="112"/>
      <c r="AZ27" s="112"/>
      <c r="BA27" s="113"/>
    </row>
    <row r="28" spans="1:53" s="4" customFormat="1" ht="12.75">
      <c r="A28" s="99"/>
      <c r="B28" s="100"/>
      <c r="C28" s="100"/>
      <c r="D28" s="100"/>
      <c r="E28" s="101"/>
      <c r="F28" s="181" t="s">
        <v>25</v>
      </c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3"/>
      <c r="AA28" s="59"/>
      <c r="AB28" s="45"/>
      <c r="AC28" s="45"/>
      <c r="AD28" s="45"/>
      <c r="AE28" s="45"/>
      <c r="AF28" s="45"/>
      <c r="AG28" s="45"/>
      <c r="AH28" s="45"/>
      <c r="AI28" s="46"/>
      <c r="AJ28" s="44"/>
      <c r="AK28" s="45"/>
      <c r="AL28" s="45"/>
      <c r="AM28" s="45"/>
      <c r="AN28" s="45"/>
      <c r="AO28" s="45"/>
      <c r="AP28" s="45"/>
      <c r="AQ28" s="45"/>
      <c r="AR28" s="46"/>
      <c r="AS28" s="44"/>
      <c r="AT28" s="45"/>
      <c r="AU28" s="45"/>
      <c r="AV28" s="45"/>
      <c r="AW28" s="45"/>
      <c r="AX28" s="45"/>
      <c r="AY28" s="45"/>
      <c r="AZ28" s="45"/>
      <c r="BA28" s="48"/>
    </row>
    <row r="29" spans="1:53" s="4" customFormat="1" ht="15" customHeight="1">
      <c r="A29" s="65"/>
      <c r="B29" s="65"/>
      <c r="C29" s="65"/>
      <c r="D29" s="65"/>
      <c r="E29" s="65"/>
      <c r="F29" s="66" t="s">
        <v>60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8"/>
      <c r="AA29" s="69" t="s">
        <v>105</v>
      </c>
      <c r="AB29" s="63"/>
      <c r="AC29" s="63"/>
      <c r="AD29" s="63"/>
      <c r="AE29" s="63"/>
      <c r="AF29" s="63"/>
      <c r="AG29" s="63"/>
      <c r="AH29" s="63"/>
      <c r="AI29" s="63"/>
      <c r="AJ29" s="63" t="s">
        <v>105</v>
      </c>
      <c r="AK29" s="63"/>
      <c r="AL29" s="63"/>
      <c r="AM29" s="63"/>
      <c r="AN29" s="63"/>
      <c r="AO29" s="63"/>
      <c r="AP29" s="63"/>
      <c r="AQ29" s="63"/>
      <c r="AR29" s="63"/>
      <c r="AS29" s="63" t="s">
        <v>105</v>
      </c>
      <c r="AT29" s="63"/>
      <c r="AU29" s="63"/>
      <c r="AV29" s="63"/>
      <c r="AW29" s="63"/>
      <c r="AX29" s="63"/>
      <c r="AY29" s="63"/>
      <c r="AZ29" s="63"/>
      <c r="BA29" s="64"/>
    </row>
    <row r="30" spans="1:53" s="4" customFormat="1" ht="15" customHeight="1">
      <c r="A30" s="65"/>
      <c r="B30" s="65"/>
      <c r="C30" s="65"/>
      <c r="D30" s="65"/>
      <c r="E30" s="65"/>
      <c r="F30" s="66" t="s">
        <v>88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8"/>
      <c r="AA30" s="69" t="s">
        <v>105</v>
      </c>
      <c r="AB30" s="63"/>
      <c r="AC30" s="63"/>
      <c r="AD30" s="63"/>
      <c r="AE30" s="63"/>
      <c r="AF30" s="63"/>
      <c r="AG30" s="63"/>
      <c r="AH30" s="63"/>
      <c r="AI30" s="63"/>
      <c r="AJ30" s="63" t="s">
        <v>105</v>
      </c>
      <c r="AK30" s="63"/>
      <c r="AL30" s="63"/>
      <c r="AM30" s="63"/>
      <c r="AN30" s="63"/>
      <c r="AO30" s="63"/>
      <c r="AP30" s="63"/>
      <c r="AQ30" s="63"/>
      <c r="AR30" s="63"/>
      <c r="AS30" s="63" t="s">
        <v>105</v>
      </c>
      <c r="AT30" s="63"/>
      <c r="AU30" s="63"/>
      <c r="AV30" s="63"/>
      <c r="AW30" s="63"/>
      <c r="AX30" s="63"/>
      <c r="AY30" s="63"/>
      <c r="AZ30" s="63"/>
      <c r="BA30" s="64"/>
    </row>
    <row r="31" spans="1:53" s="4" customFormat="1" ht="15" customHeight="1">
      <c r="A31" s="65"/>
      <c r="B31" s="65"/>
      <c r="C31" s="65"/>
      <c r="D31" s="65"/>
      <c r="E31" s="65"/>
      <c r="F31" s="66" t="s">
        <v>89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  <c r="AA31" s="69" t="s">
        <v>105</v>
      </c>
      <c r="AB31" s="63"/>
      <c r="AC31" s="63"/>
      <c r="AD31" s="63"/>
      <c r="AE31" s="63"/>
      <c r="AF31" s="63"/>
      <c r="AG31" s="63"/>
      <c r="AH31" s="63"/>
      <c r="AI31" s="63"/>
      <c r="AJ31" s="63" t="s">
        <v>105</v>
      </c>
      <c r="AK31" s="63"/>
      <c r="AL31" s="63"/>
      <c r="AM31" s="63"/>
      <c r="AN31" s="63"/>
      <c r="AO31" s="63"/>
      <c r="AP31" s="63"/>
      <c r="AQ31" s="63"/>
      <c r="AR31" s="63"/>
      <c r="AS31" s="63" t="s">
        <v>105</v>
      </c>
      <c r="AT31" s="63"/>
      <c r="AU31" s="63"/>
      <c r="AV31" s="63"/>
      <c r="AW31" s="63"/>
      <c r="AX31" s="63"/>
      <c r="AY31" s="63"/>
      <c r="AZ31" s="63"/>
      <c r="BA31" s="64"/>
    </row>
    <row r="32" spans="1:53" s="4" customFormat="1" ht="15" customHeight="1">
      <c r="A32" s="65"/>
      <c r="B32" s="65"/>
      <c r="C32" s="65"/>
      <c r="D32" s="65"/>
      <c r="E32" s="65"/>
      <c r="F32" s="66" t="s">
        <v>26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8"/>
      <c r="AA32" s="69">
        <v>108352</v>
      </c>
      <c r="AB32" s="63"/>
      <c r="AC32" s="63"/>
      <c r="AD32" s="63"/>
      <c r="AE32" s="63"/>
      <c r="AF32" s="63"/>
      <c r="AG32" s="63"/>
      <c r="AH32" s="63"/>
      <c r="AI32" s="63"/>
      <c r="AJ32" s="63">
        <v>116990</v>
      </c>
      <c r="AK32" s="63"/>
      <c r="AL32" s="63"/>
      <c r="AM32" s="63"/>
      <c r="AN32" s="63"/>
      <c r="AO32" s="63"/>
      <c r="AP32" s="63"/>
      <c r="AQ32" s="63"/>
      <c r="AR32" s="63"/>
      <c r="AS32" s="63">
        <v>128915</v>
      </c>
      <c r="AT32" s="63"/>
      <c r="AU32" s="63"/>
      <c r="AV32" s="63"/>
      <c r="AW32" s="63"/>
      <c r="AX32" s="63"/>
      <c r="AY32" s="63"/>
      <c r="AZ32" s="63"/>
      <c r="BA32" s="64"/>
    </row>
    <row r="33" spans="1:53" s="4" customFormat="1" ht="12.75">
      <c r="A33" s="52"/>
      <c r="B33" s="53"/>
      <c r="C33" s="53"/>
      <c r="D33" s="53"/>
      <c r="E33" s="54"/>
      <c r="F33" s="125" t="s">
        <v>54</v>
      </c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6"/>
      <c r="AA33" s="58" t="s">
        <v>105</v>
      </c>
      <c r="AB33" s="42"/>
      <c r="AC33" s="42"/>
      <c r="AD33" s="42"/>
      <c r="AE33" s="42"/>
      <c r="AF33" s="42"/>
      <c r="AG33" s="42"/>
      <c r="AH33" s="42"/>
      <c r="AI33" s="43"/>
      <c r="AJ33" s="41" t="s">
        <v>105</v>
      </c>
      <c r="AK33" s="42"/>
      <c r="AL33" s="42"/>
      <c r="AM33" s="42"/>
      <c r="AN33" s="42"/>
      <c r="AO33" s="42"/>
      <c r="AP33" s="42"/>
      <c r="AQ33" s="42"/>
      <c r="AR33" s="43"/>
      <c r="AS33" s="41" t="s">
        <v>105</v>
      </c>
      <c r="AT33" s="42"/>
      <c r="AU33" s="42"/>
      <c r="AV33" s="42"/>
      <c r="AW33" s="42"/>
      <c r="AX33" s="42"/>
      <c r="AY33" s="42"/>
      <c r="AZ33" s="42"/>
      <c r="BA33" s="47"/>
    </row>
    <row r="34" spans="1:53" s="4" customFormat="1" ht="12.75">
      <c r="A34" s="55"/>
      <c r="B34" s="56"/>
      <c r="C34" s="56"/>
      <c r="D34" s="56"/>
      <c r="E34" s="57"/>
      <c r="F34" s="49" t="s">
        <v>55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9"/>
      <c r="AB34" s="45"/>
      <c r="AC34" s="45"/>
      <c r="AD34" s="45"/>
      <c r="AE34" s="45"/>
      <c r="AF34" s="45"/>
      <c r="AG34" s="45"/>
      <c r="AH34" s="45"/>
      <c r="AI34" s="46"/>
      <c r="AJ34" s="44"/>
      <c r="AK34" s="45"/>
      <c r="AL34" s="45"/>
      <c r="AM34" s="45"/>
      <c r="AN34" s="45"/>
      <c r="AO34" s="45"/>
      <c r="AP34" s="45"/>
      <c r="AQ34" s="45"/>
      <c r="AR34" s="46"/>
      <c r="AS34" s="44"/>
      <c r="AT34" s="45"/>
      <c r="AU34" s="45"/>
      <c r="AV34" s="45"/>
      <c r="AW34" s="45"/>
      <c r="AX34" s="45"/>
      <c r="AY34" s="45"/>
      <c r="AZ34" s="45"/>
      <c r="BA34" s="48"/>
    </row>
    <row r="35" spans="1:53" s="4" customFormat="1" ht="15" customHeight="1">
      <c r="A35" s="65"/>
      <c r="B35" s="65"/>
      <c r="C35" s="65"/>
      <c r="D35" s="65"/>
      <c r="E35" s="65"/>
      <c r="F35" s="67" t="s">
        <v>56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8"/>
      <c r="AA35" s="69">
        <v>698</v>
      </c>
      <c r="AB35" s="63"/>
      <c r="AC35" s="63"/>
      <c r="AD35" s="63"/>
      <c r="AE35" s="63"/>
      <c r="AF35" s="63"/>
      <c r="AG35" s="63"/>
      <c r="AH35" s="63"/>
      <c r="AI35" s="63"/>
      <c r="AJ35" s="63">
        <v>571</v>
      </c>
      <c r="AK35" s="63"/>
      <c r="AL35" s="63"/>
      <c r="AM35" s="63"/>
      <c r="AN35" s="63"/>
      <c r="AO35" s="63"/>
      <c r="AP35" s="63"/>
      <c r="AQ35" s="63"/>
      <c r="AR35" s="63"/>
      <c r="AS35" s="63">
        <v>565</v>
      </c>
      <c r="AT35" s="63"/>
      <c r="AU35" s="63"/>
      <c r="AV35" s="63"/>
      <c r="AW35" s="63"/>
      <c r="AX35" s="63"/>
      <c r="AY35" s="63"/>
      <c r="AZ35" s="63"/>
      <c r="BA35" s="64"/>
    </row>
    <row r="36" spans="1:53" s="4" customFormat="1" ht="15" customHeight="1">
      <c r="A36" s="65"/>
      <c r="B36" s="65"/>
      <c r="C36" s="65"/>
      <c r="D36" s="65"/>
      <c r="E36" s="65"/>
      <c r="F36" s="67" t="s">
        <v>39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8"/>
      <c r="AA36" s="69">
        <v>20</v>
      </c>
      <c r="AB36" s="63"/>
      <c r="AC36" s="63"/>
      <c r="AD36" s="63"/>
      <c r="AE36" s="63"/>
      <c r="AF36" s="63"/>
      <c r="AG36" s="63"/>
      <c r="AH36" s="63"/>
      <c r="AI36" s="63"/>
      <c r="AJ36" s="63">
        <v>21</v>
      </c>
      <c r="AK36" s="63"/>
      <c r="AL36" s="63"/>
      <c r="AM36" s="63"/>
      <c r="AN36" s="63"/>
      <c r="AO36" s="63"/>
      <c r="AP36" s="63"/>
      <c r="AQ36" s="63"/>
      <c r="AR36" s="63"/>
      <c r="AS36" s="63">
        <v>22</v>
      </c>
      <c r="AT36" s="63"/>
      <c r="AU36" s="63"/>
      <c r="AV36" s="63"/>
      <c r="AW36" s="63"/>
      <c r="AX36" s="63"/>
      <c r="AY36" s="63"/>
      <c r="AZ36" s="63"/>
      <c r="BA36" s="64"/>
    </row>
    <row r="37" spans="1:53" s="4" customFormat="1" ht="15" customHeight="1" thickBot="1">
      <c r="A37" s="65"/>
      <c r="B37" s="65"/>
      <c r="C37" s="65"/>
      <c r="D37" s="65"/>
      <c r="E37" s="65"/>
      <c r="F37" s="94" t="s">
        <v>12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5"/>
      <c r="AA37" s="176">
        <v>3720</v>
      </c>
      <c r="AB37" s="87"/>
      <c r="AC37" s="87"/>
      <c r="AD37" s="87"/>
      <c r="AE37" s="87"/>
      <c r="AF37" s="87"/>
      <c r="AG37" s="87"/>
      <c r="AH37" s="87"/>
      <c r="AI37" s="87"/>
      <c r="AJ37" s="87">
        <v>1667</v>
      </c>
      <c r="AK37" s="87"/>
      <c r="AL37" s="87"/>
      <c r="AM37" s="87"/>
      <c r="AN37" s="87"/>
      <c r="AO37" s="87"/>
      <c r="AP37" s="87"/>
      <c r="AQ37" s="87"/>
      <c r="AR37" s="87"/>
      <c r="AS37" s="87">
        <v>891</v>
      </c>
      <c r="AT37" s="87"/>
      <c r="AU37" s="87"/>
      <c r="AV37" s="87"/>
      <c r="AW37" s="87"/>
      <c r="AX37" s="87"/>
      <c r="AY37" s="87"/>
      <c r="AZ37" s="87"/>
      <c r="BA37" s="88"/>
    </row>
    <row r="38" spans="1:53" s="4" customFormat="1" ht="15" customHeight="1" thickBot="1">
      <c r="A38" s="73"/>
      <c r="B38" s="74"/>
      <c r="C38" s="74"/>
      <c r="D38" s="74"/>
      <c r="E38" s="75"/>
      <c r="F38" s="96" t="s">
        <v>28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8"/>
      <c r="AA38" s="177">
        <f>AA37+AA36+AA35+AA32</f>
        <v>112790</v>
      </c>
      <c r="AB38" s="115"/>
      <c r="AC38" s="115"/>
      <c r="AD38" s="115"/>
      <c r="AE38" s="115"/>
      <c r="AF38" s="115"/>
      <c r="AG38" s="115"/>
      <c r="AH38" s="115"/>
      <c r="AI38" s="115"/>
      <c r="AJ38" s="115">
        <f>AJ37+AJ36+AJ35+AJ32</f>
        <v>119249</v>
      </c>
      <c r="AK38" s="115"/>
      <c r="AL38" s="115"/>
      <c r="AM38" s="115"/>
      <c r="AN38" s="115"/>
      <c r="AO38" s="115"/>
      <c r="AP38" s="115"/>
      <c r="AQ38" s="115"/>
      <c r="AR38" s="115"/>
      <c r="AS38" s="115">
        <f>AS37+AS36+AS35+AS32</f>
        <v>130393</v>
      </c>
      <c r="AT38" s="115"/>
      <c r="AU38" s="115"/>
      <c r="AV38" s="115"/>
      <c r="AW38" s="115"/>
      <c r="AX38" s="115"/>
      <c r="AY38" s="115"/>
      <c r="AZ38" s="115"/>
      <c r="BA38" s="116"/>
    </row>
    <row r="39" spans="1:53" s="4" customFormat="1" ht="12.75">
      <c r="A39" s="117"/>
      <c r="B39" s="118"/>
      <c r="C39" s="118"/>
      <c r="D39" s="118"/>
      <c r="E39" s="119"/>
      <c r="F39" s="123" t="s">
        <v>14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90">
        <v>9556</v>
      </c>
      <c r="AB39" s="85"/>
      <c r="AC39" s="85"/>
      <c r="AD39" s="85"/>
      <c r="AE39" s="85"/>
      <c r="AF39" s="85"/>
      <c r="AG39" s="85"/>
      <c r="AH39" s="85"/>
      <c r="AI39" s="86"/>
      <c r="AJ39" s="84">
        <v>9543</v>
      </c>
      <c r="AK39" s="85"/>
      <c r="AL39" s="85"/>
      <c r="AM39" s="85"/>
      <c r="AN39" s="85"/>
      <c r="AO39" s="85"/>
      <c r="AP39" s="85"/>
      <c r="AQ39" s="85"/>
      <c r="AR39" s="86"/>
      <c r="AS39" s="84">
        <v>9875</v>
      </c>
      <c r="AT39" s="85"/>
      <c r="AU39" s="85"/>
      <c r="AV39" s="85"/>
      <c r="AW39" s="85"/>
      <c r="AX39" s="85"/>
      <c r="AY39" s="85"/>
      <c r="AZ39" s="85"/>
      <c r="BA39" s="89"/>
    </row>
    <row r="40" spans="1:53" s="4" customFormat="1" ht="12.75">
      <c r="A40" s="99"/>
      <c r="B40" s="100"/>
      <c r="C40" s="100"/>
      <c r="D40" s="100"/>
      <c r="E40" s="101"/>
      <c r="F40" s="96" t="s">
        <v>15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8"/>
      <c r="AA40" s="59"/>
      <c r="AB40" s="45"/>
      <c r="AC40" s="45"/>
      <c r="AD40" s="45"/>
      <c r="AE40" s="45"/>
      <c r="AF40" s="45"/>
      <c r="AG40" s="45"/>
      <c r="AH40" s="45"/>
      <c r="AI40" s="46"/>
      <c r="AJ40" s="44"/>
      <c r="AK40" s="45"/>
      <c r="AL40" s="45"/>
      <c r="AM40" s="45"/>
      <c r="AN40" s="45"/>
      <c r="AO40" s="45"/>
      <c r="AP40" s="45"/>
      <c r="AQ40" s="45"/>
      <c r="AR40" s="46"/>
      <c r="AS40" s="44"/>
      <c r="AT40" s="45"/>
      <c r="AU40" s="45"/>
      <c r="AV40" s="45"/>
      <c r="AW40" s="45"/>
      <c r="AX40" s="45"/>
      <c r="AY40" s="45"/>
      <c r="AZ40" s="45"/>
      <c r="BA40" s="48"/>
    </row>
    <row r="41" spans="1:53" s="4" customFormat="1" ht="12.75">
      <c r="A41" s="117"/>
      <c r="B41" s="118"/>
      <c r="C41" s="118"/>
      <c r="D41" s="118"/>
      <c r="E41" s="119"/>
      <c r="F41" s="60" t="s">
        <v>57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58">
        <v>493</v>
      </c>
      <c r="AB41" s="42"/>
      <c r="AC41" s="42"/>
      <c r="AD41" s="42"/>
      <c r="AE41" s="42"/>
      <c r="AF41" s="42"/>
      <c r="AG41" s="42"/>
      <c r="AH41" s="42"/>
      <c r="AI41" s="43"/>
      <c r="AJ41" s="41">
        <v>506</v>
      </c>
      <c r="AK41" s="42"/>
      <c r="AL41" s="42"/>
      <c r="AM41" s="42"/>
      <c r="AN41" s="42"/>
      <c r="AO41" s="42"/>
      <c r="AP41" s="42"/>
      <c r="AQ41" s="42"/>
      <c r="AR41" s="43"/>
      <c r="AS41" s="41">
        <v>499</v>
      </c>
      <c r="AT41" s="42"/>
      <c r="AU41" s="42"/>
      <c r="AV41" s="42"/>
      <c r="AW41" s="42"/>
      <c r="AX41" s="42"/>
      <c r="AY41" s="42"/>
      <c r="AZ41" s="42"/>
      <c r="BA41" s="47"/>
    </row>
    <row r="42" spans="1:53" s="4" customFormat="1" ht="12.75">
      <c r="A42" s="99"/>
      <c r="B42" s="100"/>
      <c r="C42" s="100"/>
      <c r="D42" s="100"/>
      <c r="E42" s="101"/>
      <c r="F42" s="96" t="s">
        <v>58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8"/>
      <c r="AA42" s="59"/>
      <c r="AB42" s="45"/>
      <c r="AC42" s="45"/>
      <c r="AD42" s="45"/>
      <c r="AE42" s="45"/>
      <c r="AF42" s="45"/>
      <c r="AG42" s="45"/>
      <c r="AH42" s="45"/>
      <c r="AI42" s="46"/>
      <c r="AJ42" s="44"/>
      <c r="AK42" s="45"/>
      <c r="AL42" s="45"/>
      <c r="AM42" s="45"/>
      <c r="AN42" s="45"/>
      <c r="AO42" s="45"/>
      <c r="AP42" s="45"/>
      <c r="AQ42" s="45"/>
      <c r="AR42" s="46"/>
      <c r="AS42" s="44"/>
      <c r="AT42" s="45"/>
      <c r="AU42" s="45"/>
      <c r="AV42" s="45"/>
      <c r="AW42" s="45"/>
      <c r="AX42" s="45"/>
      <c r="AY42" s="45"/>
      <c r="AZ42" s="45"/>
      <c r="BA42" s="48"/>
    </row>
    <row r="43" spans="1:53" s="4" customFormat="1" ht="15" customHeight="1">
      <c r="A43" s="73"/>
      <c r="B43" s="74"/>
      <c r="C43" s="74"/>
      <c r="D43" s="74"/>
      <c r="E43" s="75"/>
      <c r="F43" s="120" t="s">
        <v>59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2"/>
      <c r="AA43" s="175">
        <v>133740</v>
      </c>
      <c r="AB43" s="108"/>
      <c r="AC43" s="108"/>
      <c r="AD43" s="108"/>
      <c r="AE43" s="108"/>
      <c r="AF43" s="108"/>
      <c r="AG43" s="108"/>
      <c r="AH43" s="108"/>
      <c r="AI43" s="110"/>
      <c r="AJ43" s="107">
        <v>130496</v>
      </c>
      <c r="AK43" s="108"/>
      <c r="AL43" s="108"/>
      <c r="AM43" s="108"/>
      <c r="AN43" s="108"/>
      <c r="AO43" s="108"/>
      <c r="AP43" s="108"/>
      <c r="AQ43" s="108"/>
      <c r="AR43" s="110"/>
      <c r="AS43" s="107">
        <v>125597</v>
      </c>
      <c r="AT43" s="108"/>
      <c r="AU43" s="108"/>
      <c r="AV43" s="108"/>
      <c r="AW43" s="108"/>
      <c r="AX43" s="108"/>
      <c r="AY43" s="108"/>
      <c r="AZ43" s="108"/>
      <c r="BA43" s="109"/>
    </row>
    <row r="44" spans="1:53" s="4" customFormat="1" ht="12.75">
      <c r="A44" s="52"/>
      <c r="B44" s="53"/>
      <c r="C44" s="53"/>
      <c r="D44" s="53"/>
      <c r="E44" s="54"/>
      <c r="F44" s="38" t="s">
        <v>90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8" t="s">
        <v>105</v>
      </c>
      <c r="AB44" s="42"/>
      <c r="AC44" s="42"/>
      <c r="AD44" s="42"/>
      <c r="AE44" s="42"/>
      <c r="AF44" s="42"/>
      <c r="AG44" s="42"/>
      <c r="AH44" s="42"/>
      <c r="AI44" s="43"/>
      <c r="AJ44" s="41" t="s">
        <v>105</v>
      </c>
      <c r="AK44" s="42"/>
      <c r="AL44" s="42"/>
      <c r="AM44" s="42"/>
      <c r="AN44" s="42"/>
      <c r="AO44" s="42"/>
      <c r="AP44" s="42"/>
      <c r="AQ44" s="42"/>
      <c r="AR44" s="43"/>
      <c r="AS44" s="41" t="s">
        <v>105</v>
      </c>
      <c r="AT44" s="42"/>
      <c r="AU44" s="42"/>
      <c r="AV44" s="42"/>
      <c r="AW44" s="42"/>
      <c r="AX44" s="42"/>
      <c r="AY44" s="42"/>
      <c r="AZ44" s="42"/>
      <c r="BA44" s="47"/>
    </row>
    <row r="45" spans="1:53" s="4" customFormat="1" ht="12.75">
      <c r="A45" s="55"/>
      <c r="B45" s="56"/>
      <c r="C45" s="56"/>
      <c r="D45" s="56"/>
      <c r="E45" s="57"/>
      <c r="F45" s="49" t="s">
        <v>91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1"/>
      <c r="AA45" s="59"/>
      <c r="AB45" s="45"/>
      <c r="AC45" s="45"/>
      <c r="AD45" s="45"/>
      <c r="AE45" s="45"/>
      <c r="AF45" s="45"/>
      <c r="AG45" s="45"/>
      <c r="AH45" s="45"/>
      <c r="AI45" s="46"/>
      <c r="AJ45" s="44"/>
      <c r="AK45" s="45"/>
      <c r="AL45" s="45"/>
      <c r="AM45" s="45"/>
      <c r="AN45" s="45"/>
      <c r="AO45" s="45"/>
      <c r="AP45" s="45"/>
      <c r="AQ45" s="45"/>
      <c r="AR45" s="46"/>
      <c r="AS45" s="44"/>
      <c r="AT45" s="45"/>
      <c r="AU45" s="45"/>
      <c r="AV45" s="45"/>
      <c r="AW45" s="45"/>
      <c r="AX45" s="45"/>
      <c r="AY45" s="45"/>
      <c r="AZ45" s="45"/>
      <c r="BA45" s="48"/>
    </row>
    <row r="46" spans="1:53" s="4" customFormat="1" ht="12.75">
      <c r="A46" s="52"/>
      <c r="B46" s="53"/>
      <c r="C46" s="53"/>
      <c r="D46" s="53"/>
      <c r="E46" s="54"/>
      <c r="F46" s="60" t="s">
        <v>93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  <c r="AA46" s="58">
        <v>5438</v>
      </c>
      <c r="AB46" s="42"/>
      <c r="AC46" s="42"/>
      <c r="AD46" s="42"/>
      <c r="AE46" s="42"/>
      <c r="AF46" s="42"/>
      <c r="AG46" s="42"/>
      <c r="AH46" s="42"/>
      <c r="AI46" s="43"/>
      <c r="AJ46" s="41">
        <v>10251</v>
      </c>
      <c r="AK46" s="42"/>
      <c r="AL46" s="42"/>
      <c r="AM46" s="42"/>
      <c r="AN46" s="42"/>
      <c r="AO46" s="42"/>
      <c r="AP46" s="42"/>
      <c r="AQ46" s="42"/>
      <c r="AR46" s="43"/>
      <c r="AS46" s="41">
        <v>4615</v>
      </c>
      <c r="AT46" s="42"/>
      <c r="AU46" s="42"/>
      <c r="AV46" s="42"/>
      <c r="AW46" s="42"/>
      <c r="AX46" s="42"/>
      <c r="AY46" s="42"/>
      <c r="AZ46" s="42"/>
      <c r="BA46" s="47"/>
    </row>
    <row r="47" spans="1:53" s="4" customFormat="1" ht="12.75">
      <c r="A47" s="55"/>
      <c r="B47" s="56"/>
      <c r="C47" s="56"/>
      <c r="D47" s="56"/>
      <c r="E47" s="57"/>
      <c r="F47" s="49" t="s">
        <v>95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1"/>
      <c r="AA47" s="59"/>
      <c r="AB47" s="45"/>
      <c r="AC47" s="45"/>
      <c r="AD47" s="45"/>
      <c r="AE47" s="45"/>
      <c r="AF47" s="45"/>
      <c r="AG47" s="45"/>
      <c r="AH47" s="45"/>
      <c r="AI47" s="46"/>
      <c r="AJ47" s="44"/>
      <c r="AK47" s="45"/>
      <c r="AL47" s="45"/>
      <c r="AM47" s="45"/>
      <c r="AN47" s="45"/>
      <c r="AO47" s="45"/>
      <c r="AP47" s="45"/>
      <c r="AQ47" s="45"/>
      <c r="AR47" s="46"/>
      <c r="AS47" s="44"/>
      <c r="AT47" s="45"/>
      <c r="AU47" s="45"/>
      <c r="AV47" s="45"/>
      <c r="AW47" s="45"/>
      <c r="AX47" s="45"/>
      <c r="AY47" s="45"/>
      <c r="AZ47" s="45"/>
      <c r="BA47" s="48"/>
    </row>
    <row r="48" spans="1:53" s="4" customFormat="1" ht="15" customHeight="1" thickBot="1">
      <c r="A48" s="99"/>
      <c r="B48" s="100"/>
      <c r="C48" s="100"/>
      <c r="D48" s="100"/>
      <c r="E48" s="101"/>
      <c r="F48" s="91" t="s">
        <v>16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3"/>
      <c r="AA48" s="106">
        <v>154</v>
      </c>
      <c r="AB48" s="103"/>
      <c r="AC48" s="103"/>
      <c r="AD48" s="103"/>
      <c r="AE48" s="103"/>
      <c r="AF48" s="103"/>
      <c r="AG48" s="103"/>
      <c r="AH48" s="103"/>
      <c r="AI48" s="104"/>
      <c r="AJ48" s="102">
        <v>162</v>
      </c>
      <c r="AK48" s="103"/>
      <c r="AL48" s="103"/>
      <c r="AM48" s="103"/>
      <c r="AN48" s="103"/>
      <c r="AO48" s="103"/>
      <c r="AP48" s="103"/>
      <c r="AQ48" s="103"/>
      <c r="AR48" s="104"/>
      <c r="AS48" s="102">
        <v>122</v>
      </c>
      <c r="AT48" s="103"/>
      <c r="AU48" s="103"/>
      <c r="AV48" s="103"/>
      <c r="AW48" s="103"/>
      <c r="AX48" s="103"/>
      <c r="AY48" s="103"/>
      <c r="AZ48" s="103"/>
      <c r="BA48" s="105"/>
    </row>
    <row r="49" spans="1:53" s="4" customFormat="1" ht="15" customHeight="1" thickBot="1">
      <c r="A49" s="73"/>
      <c r="B49" s="74"/>
      <c r="C49" s="74"/>
      <c r="D49" s="74"/>
      <c r="E49" s="75"/>
      <c r="F49" s="81" t="s">
        <v>29</v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3"/>
      <c r="AA49" s="90">
        <f>AA48+AA46+AA43+AA41+AA39</f>
        <v>149381</v>
      </c>
      <c r="AB49" s="85"/>
      <c r="AC49" s="85"/>
      <c r="AD49" s="85"/>
      <c r="AE49" s="85"/>
      <c r="AF49" s="85"/>
      <c r="AG49" s="85"/>
      <c r="AH49" s="85"/>
      <c r="AI49" s="86"/>
      <c r="AJ49" s="84">
        <f>AJ48+AJ46+AJ43+AJ41+AJ39</f>
        <v>150958</v>
      </c>
      <c r="AK49" s="85"/>
      <c r="AL49" s="85"/>
      <c r="AM49" s="85"/>
      <c r="AN49" s="85"/>
      <c r="AO49" s="85"/>
      <c r="AP49" s="85"/>
      <c r="AQ49" s="85"/>
      <c r="AR49" s="86"/>
      <c r="AS49" s="84">
        <f>AS48+AS46+AS43+AS41+AS39</f>
        <v>140708</v>
      </c>
      <c r="AT49" s="85"/>
      <c r="AU49" s="85"/>
      <c r="AV49" s="85"/>
      <c r="AW49" s="85"/>
      <c r="AX49" s="85"/>
      <c r="AY49" s="85"/>
      <c r="AZ49" s="85"/>
      <c r="BA49" s="89"/>
    </row>
    <row r="50" spans="1:53" s="4" customFormat="1" ht="15" customHeight="1" thickBot="1">
      <c r="A50" s="73"/>
      <c r="B50" s="74"/>
      <c r="C50" s="74"/>
      <c r="D50" s="74"/>
      <c r="E50" s="75"/>
      <c r="F50" s="70" t="s">
        <v>37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2"/>
      <c r="AA50" s="80">
        <f>AA49+AA38</f>
        <v>262171</v>
      </c>
      <c r="AB50" s="77"/>
      <c r="AC50" s="77"/>
      <c r="AD50" s="77"/>
      <c r="AE50" s="77"/>
      <c r="AF50" s="77"/>
      <c r="AG50" s="77"/>
      <c r="AH50" s="77"/>
      <c r="AI50" s="78"/>
      <c r="AJ50" s="76">
        <f>AJ49+AJ38</f>
        <v>270207</v>
      </c>
      <c r="AK50" s="77"/>
      <c r="AL50" s="77"/>
      <c r="AM50" s="77"/>
      <c r="AN50" s="77"/>
      <c r="AO50" s="77"/>
      <c r="AP50" s="77"/>
      <c r="AQ50" s="77"/>
      <c r="AR50" s="78"/>
      <c r="AS50" s="76">
        <f>AS49+AS38</f>
        <v>271101</v>
      </c>
      <c r="AT50" s="77"/>
      <c r="AU50" s="77"/>
      <c r="AV50" s="77"/>
      <c r="AW50" s="77"/>
      <c r="AX50" s="77"/>
      <c r="AY50" s="77"/>
      <c r="AZ50" s="77"/>
      <c r="BA50" s="79"/>
    </row>
  </sheetData>
  <sheetProtection/>
  <mergeCells count="143">
    <mergeCell ref="AA32:AI32"/>
    <mergeCell ref="AJ32:AR32"/>
    <mergeCell ref="AS32:BA32"/>
    <mergeCell ref="F34:Z34"/>
    <mergeCell ref="A33:E34"/>
    <mergeCell ref="AA33:AI34"/>
    <mergeCell ref="F23:Z23"/>
    <mergeCell ref="AJ33:AR34"/>
    <mergeCell ref="A27:E27"/>
    <mergeCell ref="AA29:AI29"/>
    <mergeCell ref="F28:Z28"/>
    <mergeCell ref="F29:Z29"/>
    <mergeCell ref="F27:Z27"/>
    <mergeCell ref="A26:E26"/>
    <mergeCell ref="AA25:AI28"/>
    <mergeCell ref="AC23:AF23"/>
    <mergeCell ref="A22:E22"/>
    <mergeCell ref="A24:E24"/>
    <mergeCell ref="A23:E23"/>
    <mergeCell ref="AA43:AI43"/>
    <mergeCell ref="AA41:AI42"/>
    <mergeCell ref="AA36:AI36"/>
    <mergeCell ref="AA37:AI37"/>
    <mergeCell ref="AA38:AI38"/>
    <mergeCell ref="AA39:AI40"/>
    <mergeCell ref="AA35:AI35"/>
    <mergeCell ref="AV15:BA16"/>
    <mergeCell ref="J14:AI14"/>
    <mergeCell ref="AP12:BA12"/>
    <mergeCell ref="AP13:BA14"/>
    <mergeCell ref="A19:AN19"/>
    <mergeCell ref="A16:AF16"/>
    <mergeCell ref="AP17:BA17"/>
    <mergeCell ref="M18:AN18"/>
    <mergeCell ref="AB15:AN15"/>
    <mergeCell ref="A7:L8"/>
    <mergeCell ref="M7:X8"/>
    <mergeCell ref="Y7:AA8"/>
    <mergeCell ref="AS22:BA22"/>
    <mergeCell ref="AV23:AX23"/>
    <mergeCell ref="AB7:AD8"/>
    <mergeCell ref="AE7:AF8"/>
    <mergeCell ref="H11:AI11"/>
    <mergeCell ref="X12:AK12"/>
    <mergeCell ref="AP15:AU16"/>
    <mergeCell ref="AJ22:AR22"/>
    <mergeCell ref="AA24:AI24"/>
    <mergeCell ref="AC22:AH22"/>
    <mergeCell ref="AA22:AB22"/>
    <mergeCell ref="A6:AN6"/>
    <mergeCell ref="AX10:BA10"/>
    <mergeCell ref="AP9:BA9"/>
    <mergeCell ref="AP8:BA8"/>
    <mergeCell ref="AP10:AS10"/>
    <mergeCell ref="AT10:AW10"/>
    <mergeCell ref="F25:Z25"/>
    <mergeCell ref="F26:Z26"/>
    <mergeCell ref="A32:E32"/>
    <mergeCell ref="F32:Z32"/>
    <mergeCell ref="AP11:BA11"/>
    <mergeCell ref="AS24:BA24"/>
    <mergeCell ref="F22:Z22"/>
    <mergeCell ref="F24:Z24"/>
    <mergeCell ref="AM23:AO23"/>
    <mergeCell ref="AJ24:AR24"/>
    <mergeCell ref="F41:Z41"/>
    <mergeCell ref="F42:Z42"/>
    <mergeCell ref="F35:Z35"/>
    <mergeCell ref="F36:Z36"/>
    <mergeCell ref="A25:E25"/>
    <mergeCell ref="A28:E28"/>
    <mergeCell ref="A29:E29"/>
    <mergeCell ref="A35:E35"/>
    <mergeCell ref="A36:E36"/>
    <mergeCell ref="F33:Z33"/>
    <mergeCell ref="A37:E37"/>
    <mergeCell ref="A38:E38"/>
    <mergeCell ref="A40:E40"/>
    <mergeCell ref="A41:E41"/>
    <mergeCell ref="A39:E39"/>
    <mergeCell ref="F43:Z43"/>
    <mergeCell ref="F39:Z39"/>
    <mergeCell ref="F40:Z40"/>
    <mergeCell ref="A42:E42"/>
    <mergeCell ref="A43:E43"/>
    <mergeCell ref="AS25:BA28"/>
    <mergeCell ref="AJ25:AR28"/>
    <mergeCell ref="AJ29:AR29"/>
    <mergeCell ref="AS29:BA29"/>
    <mergeCell ref="AS38:BA38"/>
    <mergeCell ref="AJ36:AR36"/>
    <mergeCell ref="AJ37:AR37"/>
    <mergeCell ref="AJ38:AR38"/>
    <mergeCell ref="AS33:BA34"/>
    <mergeCell ref="AJ35:AR35"/>
    <mergeCell ref="A48:E48"/>
    <mergeCell ref="AJ48:AR48"/>
    <mergeCell ref="AS48:BA48"/>
    <mergeCell ref="AA48:AI48"/>
    <mergeCell ref="AA44:AI45"/>
    <mergeCell ref="AJ39:AR40"/>
    <mergeCell ref="AS43:BA43"/>
    <mergeCell ref="AS39:BA40"/>
    <mergeCell ref="AJ43:AR43"/>
    <mergeCell ref="AS41:BA42"/>
    <mergeCell ref="AJ49:AR49"/>
    <mergeCell ref="AS35:BA35"/>
    <mergeCell ref="AS37:BA37"/>
    <mergeCell ref="AS49:BA49"/>
    <mergeCell ref="AA49:AI49"/>
    <mergeCell ref="F48:Z48"/>
    <mergeCell ref="AS36:BA36"/>
    <mergeCell ref="AJ41:AR42"/>
    <mergeCell ref="F37:Z37"/>
    <mergeCell ref="F38:Z38"/>
    <mergeCell ref="AS44:BA45"/>
    <mergeCell ref="AA30:AI30"/>
    <mergeCell ref="AJ30:AR30"/>
    <mergeCell ref="F50:Z50"/>
    <mergeCell ref="A50:E50"/>
    <mergeCell ref="AJ50:AR50"/>
    <mergeCell ref="AS50:BA50"/>
    <mergeCell ref="AA50:AI50"/>
    <mergeCell ref="F49:Z49"/>
    <mergeCell ref="A49:E49"/>
    <mergeCell ref="AS30:BA30"/>
    <mergeCell ref="A31:E31"/>
    <mergeCell ref="F31:Z31"/>
    <mergeCell ref="AA31:AI31"/>
    <mergeCell ref="AJ31:AR31"/>
    <mergeCell ref="AS31:BA31"/>
    <mergeCell ref="A30:E30"/>
    <mergeCell ref="F30:Z30"/>
    <mergeCell ref="F44:Z44"/>
    <mergeCell ref="AJ46:AR47"/>
    <mergeCell ref="AS46:BA47"/>
    <mergeCell ref="F45:Z45"/>
    <mergeCell ref="A44:E45"/>
    <mergeCell ref="A46:E47"/>
    <mergeCell ref="F47:Z47"/>
    <mergeCell ref="AA46:AI47"/>
    <mergeCell ref="F46:Z46"/>
    <mergeCell ref="AJ44:AR45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PageLayoutView="0" workbookViewId="0" topLeftCell="A1">
      <selection activeCell="A1" sqref="A1:IV16384"/>
    </sheetView>
  </sheetViews>
  <sheetFormatPr defaultColWidth="1.625" defaultRowHeight="12.75"/>
  <cols>
    <col min="1" max="16384" width="1.625" style="1" customWidth="1"/>
  </cols>
  <sheetData>
    <row r="1" ht="9.75">
      <c r="BA1" s="11" t="s">
        <v>311</v>
      </c>
    </row>
    <row r="2" spans="1:53" s="5" customFormat="1" ht="12.75">
      <c r="A2" s="140" t="s">
        <v>279</v>
      </c>
      <c r="B2" s="141"/>
      <c r="C2" s="141"/>
      <c r="D2" s="141"/>
      <c r="E2" s="141"/>
      <c r="F2" s="141"/>
      <c r="G2" s="142"/>
      <c r="H2" s="140" t="s">
        <v>52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2"/>
      <c r="AJ2" s="144" t="s">
        <v>187</v>
      </c>
      <c r="AK2" s="145"/>
      <c r="AL2" s="143" t="s">
        <v>183</v>
      </c>
      <c r="AM2" s="143"/>
      <c r="AN2" s="143"/>
      <c r="AO2" s="143"/>
      <c r="AP2" s="143"/>
      <c r="AQ2" s="143"/>
      <c r="AR2" s="17"/>
      <c r="AS2" s="144" t="s">
        <v>187</v>
      </c>
      <c r="AT2" s="145"/>
      <c r="AU2" s="143" t="s">
        <v>183</v>
      </c>
      <c r="AV2" s="143"/>
      <c r="AW2" s="143"/>
      <c r="AX2" s="143"/>
      <c r="AY2" s="143"/>
      <c r="AZ2" s="143"/>
      <c r="BA2" s="17"/>
    </row>
    <row r="3" spans="1:53" s="5" customFormat="1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9"/>
      <c r="AK3" s="20" t="s">
        <v>23</v>
      </c>
      <c r="AL3" s="185" t="s">
        <v>117</v>
      </c>
      <c r="AM3" s="185"/>
      <c r="AN3" s="185"/>
      <c r="AO3" s="185"/>
      <c r="AP3" s="21" t="s">
        <v>51</v>
      </c>
      <c r="AQ3" s="22"/>
      <c r="AR3" s="18"/>
      <c r="AS3" s="19"/>
      <c r="AT3" s="20" t="s">
        <v>23</v>
      </c>
      <c r="AU3" s="185" t="s">
        <v>109</v>
      </c>
      <c r="AV3" s="185"/>
      <c r="AW3" s="185"/>
      <c r="AX3" s="185"/>
      <c r="AY3" s="21" t="s">
        <v>62</v>
      </c>
      <c r="AZ3" s="22"/>
      <c r="BA3" s="18"/>
    </row>
    <row r="4" spans="1:53" s="5" customFormat="1" ht="3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368"/>
      <c r="AK4" s="369"/>
      <c r="AL4" s="369"/>
      <c r="AM4" s="369"/>
      <c r="AN4" s="369"/>
      <c r="AO4" s="369"/>
      <c r="AP4" s="369"/>
      <c r="AQ4" s="369"/>
      <c r="AR4" s="371"/>
      <c r="AS4" s="368"/>
      <c r="AT4" s="369"/>
      <c r="AU4" s="369"/>
      <c r="AV4" s="369"/>
      <c r="AW4" s="369"/>
      <c r="AX4" s="369"/>
      <c r="AY4" s="369"/>
      <c r="AZ4" s="369"/>
      <c r="BA4" s="371"/>
    </row>
    <row r="5" spans="1:53" s="5" customFormat="1" ht="12.75">
      <c r="A5" s="125"/>
      <c r="B5" s="125"/>
      <c r="C5" s="125"/>
      <c r="D5" s="125"/>
      <c r="E5" s="125"/>
      <c r="F5" s="125"/>
      <c r="G5" s="125"/>
      <c r="H5" s="438" t="s">
        <v>312</v>
      </c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36"/>
      <c r="AJ5" s="90" t="s">
        <v>105</v>
      </c>
      <c r="AK5" s="85"/>
      <c r="AL5" s="85"/>
      <c r="AM5" s="85"/>
      <c r="AN5" s="85"/>
      <c r="AO5" s="85"/>
      <c r="AP5" s="85"/>
      <c r="AQ5" s="85"/>
      <c r="AR5" s="86"/>
      <c r="AS5" s="84" t="s">
        <v>105</v>
      </c>
      <c r="AT5" s="85"/>
      <c r="AU5" s="85"/>
      <c r="AV5" s="85"/>
      <c r="AW5" s="85"/>
      <c r="AX5" s="85"/>
      <c r="AY5" s="85"/>
      <c r="AZ5" s="85"/>
      <c r="BA5" s="89"/>
    </row>
    <row r="6" spans="1:53" s="5" customFormat="1" ht="12.75">
      <c r="A6" s="440"/>
      <c r="B6" s="440"/>
      <c r="C6" s="440"/>
      <c r="D6" s="440"/>
      <c r="E6" s="440"/>
      <c r="F6" s="440"/>
      <c r="G6" s="440"/>
      <c r="H6" s="441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2"/>
      <c r="AJ6" s="184"/>
      <c r="AK6" s="112"/>
      <c r="AL6" s="112"/>
      <c r="AM6" s="112"/>
      <c r="AN6" s="112"/>
      <c r="AO6" s="112"/>
      <c r="AP6" s="112"/>
      <c r="AQ6" s="112"/>
      <c r="AR6" s="114"/>
      <c r="AS6" s="111"/>
      <c r="AT6" s="112"/>
      <c r="AU6" s="112"/>
      <c r="AV6" s="112"/>
      <c r="AW6" s="112"/>
      <c r="AX6" s="112"/>
      <c r="AY6" s="112"/>
      <c r="AZ6" s="112"/>
      <c r="BA6" s="113"/>
    </row>
    <row r="7" spans="1:53" s="5" customFormat="1" ht="12.75">
      <c r="A7" s="440"/>
      <c r="B7" s="440"/>
      <c r="C7" s="440"/>
      <c r="D7" s="440"/>
      <c r="E7" s="440"/>
      <c r="F7" s="440"/>
      <c r="G7" s="440"/>
      <c r="H7" s="441" t="s">
        <v>313</v>
      </c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2"/>
      <c r="AJ7" s="184"/>
      <c r="AK7" s="112"/>
      <c r="AL7" s="112"/>
      <c r="AM7" s="112"/>
      <c r="AN7" s="112"/>
      <c r="AO7" s="112"/>
      <c r="AP7" s="112"/>
      <c r="AQ7" s="112"/>
      <c r="AR7" s="114"/>
      <c r="AS7" s="111"/>
      <c r="AT7" s="112"/>
      <c r="AU7" s="112"/>
      <c r="AV7" s="112"/>
      <c r="AW7" s="112"/>
      <c r="AX7" s="112"/>
      <c r="AY7" s="112"/>
      <c r="AZ7" s="112"/>
      <c r="BA7" s="113"/>
    </row>
    <row r="8" spans="1:53" s="5" customFormat="1" ht="12.75">
      <c r="A8" s="443"/>
      <c r="B8" s="443"/>
      <c r="C8" s="443"/>
      <c r="D8" s="443"/>
      <c r="E8" s="443"/>
      <c r="F8" s="443"/>
      <c r="G8" s="443"/>
      <c r="H8" s="444" t="s">
        <v>314</v>
      </c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5"/>
      <c r="AJ8" s="59"/>
      <c r="AK8" s="45"/>
      <c r="AL8" s="45"/>
      <c r="AM8" s="45"/>
      <c r="AN8" s="45"/>
      <c r="AO8" s="45"/>
      <c r="AP8" s="45"/>
      <c r="AQ8" s="45"/>
      <c r="AR8" s="46"/>
      <c r="AS8" s="44"/>
      <c r="AT8" s="45"/>
      <c r="AU8" s="45"/>
      <c r="AV8" s="45"/>
      <c r="AW8" s="45"/>
      <c r="AX8" s="45"/>
      <c r="AY8" s="45"/>
      <c r="AZ8" s="45"/>
      <c r="BA8" s="48"/>
    </row>
    <row r="9" spans="1:53" s="5" customFormat="1" ht="12.75">
      <c r="A9" s="125"/>
      <c r="B9" s="125"/>
      <c r="C9" s="125"/>
      <c r="D9" s="125"/>
      <c r="E9" s="125"/>
      <c r="F9" s="125"/>
      <c r="G9" s="125"/>
      <c r="H9" s="125" t="s">
        <v>315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6"/>
      <c r="AJ9" s="58" t="s">
        <v>105</v>
      </c>
      <c r="AK9" s="413"/>
      <c r="AL9" s="413"/>
      <c r="AM9" s="413"/>
      <c r="AN9" s="413"/>
      <c r="AO9" s="413"/>
      <c r="AP9" s="413"/>
      <c r="AQ9" s="413"/>
      <c r="AR9" s="414"/>
      <c r="AS9" s="41" t="s">
        <v>105</v>
      </c>
      <c r="AT9" s="413"/>
      <c r="AU9" s="413"/>
      <c r="AV9" s="413"/>
      <c r="AW9" s="413"/>
      <c r="AX9" s="413"/>
      <c r="AY9" s="413"/>
      <c r="AZ9" s="413"/>
      <c r="BA9" s="415"/>
    </row>
    <row r="10" spans="1:53" s="5" customFormat="1" ht="12.75">
      <c r="A10" s="443"/>
      <c r="B10" s="443"/>
      <c r="C10" s="443"/>
      <c r="D10" s="443"/>
      <c r="E10" s="443"/>
      <c r="F10" s="443"/>
      <c r="G10" s="443"/>
      <c r="H10" s="443" t="s">
        <v>316</v>
      </c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9"/>
      <c r="AJ10" s="419"/>
      <c r="AK10" s="420"/>
      <c r="AL10" s="420"/>
      <c r="AM10" s="420"/>
      <c r="AN10" s="420"/>
      <c r="AO10" s="420"/>
      <c r="AP10" s="420"/>
      <c r="AQ10" s="420"/>
      <c r="AR10" s="421"/>
      <c r="AS10" s="422"/>
      <c r="AT10" s="420"/>
      <c r="AU10" s="420"/>
      <c r="AV10" s="420"/>
      <c r="AW10" s="420"/>
      <c r="AX10" s="420"/>
      <c r="AY10" s="420"/>
      <c r="AZ10" s="420"/>
      <c r="BA10" s="423"/>
    </row>
    <row r="11" spans="1:53" s="5" customFormat="1" ht="15" customHeight="1">
      <c r="A11" s="67"/>
      <c r="B11" s="67"/>
      <c r="C11" s="67"/>
      <c r="D11" s="67"/>
      <c r="E11" s="67"/>
      <c r="F11" s="67"/>
      <c r="G11" s="68"/>
      <c r="H11" s="67" t="s">
        <v>317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8"/>
      <c r="AJ11" s="383" t="s">
        <v>172</v>
      </c>
      <c r="AK11" s="63"/>
      <c r="AL11" s="63"/>
      <c r="AM11" s="63"/>
      <c r="AN11" s="63"/>
      <c r="AO11" s="63"/>
      <c r="AP11" s="63"/>
      <c r="AQ11" s="63"/>
      <c r="AR11" s="63"/>
      <c r="AS11" s="383" t="s">
        <v>160</v>
      </c>
      <c r="AT11" s="63"/>
      <c r="AU11" s="63"/>
      <c r="AV11" s="63"/>
      <c r="AW11" s="63"/>
      <c r="AX11" s="63"/>
      <c r="AY11" s="63"/>
      <c r="AZ11" s="63"/>
      <c r="BA11" s="63"/>
    </row>
    <row r="12" spans="1:53" s="5" customFormat="1" ht="15" customHeight="1">
      <c r="A12" s="67"/>
      <c r="B12" s="67"/>
      <c r="C12" s="67"/>
      <c r="D12" s="67"/>
      <c r="E12" s="67"/>
      <c r="F12" s="67"/>
      <c r="G12" s="68"/>
      <c r="H12" s="67" t="s">
        <v>318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J12" s="383" t="s">
        <v>319</v>
      </c>
      <c r="AK12" s="63"/>
      <c r="AL12" s="63"/>
      <c r="AM12" s="63"/>
      <c r="AN12" s="63"/>
      <c r="AO12" s="63"/>
      <c r="AP12" s="63"/>
      <c r="AQ12" s="63"/>
      <c r="AR12" s="63"/>
      <c r="AS12" s="383" t="s">
        <v>320</v>
      </c>
      <c r="AT12" s="63"/>
      <c r="AU12" s="63"/>
      <c r="AV12" s="63"/>
      <c r="AW12" s="63"/>
      <c r="AX12" s="63"/>
      <c r="AY12" s="63"/>
      <c r="AZ12" s="63"/>
      <c r="BA12" s="63"/>
    </row>
    <row r="13" spans="1:53" s="5" customFormat="1" ht="15" customHeight="1" thickBot="1">
      <c r="A13" s="67"/>
      <c r="B13" s="67"/>
      <c r="C13" s="67"/>
      <c r="D13" s="67"/>
      <c r="E13" s="67"/>
      <c r="F13" s="67"/>
      <c r="G13" s="68"/>
      <c r="H13" s="67" t="s">
        <v>321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8"/>
      <c r="AJ13" s="176" t="s">
        <v>105</v>
      </c>
      <c r="AK13" s="87"/>
      <c r="AL13" s="87"/>
      <c r="AM13" s="87"/>
      <c r="AN13" s="87"/>
      <c r="AO13" s="87"/>
      <c r="AP13" s="87"/>
      <c r="AQ13" s="87"/>
      <c r="AR13" s="87"/>
      <c r="AS13" s="87" t="s">
        <v>105</v>
      </c>
      <c r="AT13" s="87"/>
      <c r="AU13" s="87"/>
      <c r="AV13" s="87"/>
      <c r="AW13" s="87"/>
      <c r="AX13" s="87"/>
      <c r="AY13" s="87"/>
      <c r="AZ13" s="87"/>
      <c r="BA13" s="88"/>
    </row>
    <row r="14" s="5" customFormat="1" ht="11.25"/>
    <row r="15" s="5" customFormat="1" ht="11.25"/>
    <row r="16" spans="1:51" ht="12.75" customHeight="1">
      <c r="A16" s="12" t="s">
        <v>18</v>
      </c>
      <c r="B16" s="12"/>
      <c r="C16" s="12"/>
      <c r="D16" s="12"/>
      <c r="E16" s="12"/>
      <c r="F16" s="12"/>
      <c r="G16" s="12"/>
      <c r="H16" s="170"/>
      <c r="I16" s="170"/>
      <c r="J16" s="170"/>
      <c r="K16" s="170"/>
      <c r="L16" s="170"/>
      <c r="M16" s="12"/>
      <c r="N16" s="159" t="s">
        <v>111</v>
      </c>
      <c r="O16" s="159"/>
      <c r="P16" s="159"/>
      <c r="Q16" s="159"/>
      <c r="R16" s="159"/>
      <c r="S16" s="159"/>
      <c r="T16" s="159"/>
      <c r="U16" s="159"/>
      <c r="V16" s="159"/>
      <c r="W16" s="159"/>
      <c r="Z16" s="160" t="s">
        <v>19</v>
      </c>
      <c r="AA16" s="160"/>
      <c r="AB16" s="160"/>
      <c r="AC16" s="160"/>
      <c r="AD16" s="160"/>
      <c r="AE16" s="160"/>
      <c r="AF16" s="160"/>
      <c r="AG16" s="160"/>
      <c r="AH16" s="160"/>
      <c r="AI16" s="160"/>
      <c r="AJ16" s="170"/>
      <c r="AK16" s="170"/>
      <c r="AL16" s="170"/>
      <c r="AM16" s="170"/>
      <c r="AN16" s="170"/>
      <c r="AO16" s="12"/>
      <c r="AP16" s="159" t="s">
        <v>112</v>
      </c>
      <c r="AQ16" s="159"/>
      <c r="AR16" s="159"/>
      <c r="AS16" s="159"/>
      <c r="AT16" s="159"/>
      <c r="AU16" s="159"/>
      <c r="AV16" s="159"/>
      <c r="AW16" s="159"/>
      <c r="AX16" s="159"/>
      <c r="AY16" s="159"/>
    </row>
    <row r="17" spans="1:51" s="304" customFormat="1" ht="9">
      <c r="A17" s="13"/>
      <c r="B17" s="13"/>
      <c r="C17" s="13"/>
      <c r="D17" s="13"/>
      <c r="E17" s="13"/>
      <c r="F17" s="13"/>
      <c r="G17" s="13"/>
      <c r="H17" s="211" t="s">
        <v>20</v>
      </c>
      <c r="I17" s="211"/>
      <c r="J17" s="211"/>
      <c r="K17" s="211"/>
      <c r="L17" s="211"/>
      <c r="M17" s="13"/>
      <c r="N17" s="211" t="s">
        <v>21</v>
      </c>
      <c r="O17" s="211"/>
      <c r="P17" s="211"/>
      <c r="Q17" s="211"/>
      <c r="R17" s="211"/>
      <c r="S17" s="211"/>
      <c r="T17" s="211"/>
      <c r="U17" s="211"/>
      <c r="V17" s="211"/>
      <c r="W17" s="211"/>
      <c r="AA17" s="13"/>
      <c r="AB17" s="13"/>
      <c r="AC17" s="13"/>
      <c r="AD17" s="13"/>
      <c r="AE17" s="13"/>
      <c r="AF17" s="13"/>
      <c r="AG17" s="13"/>
      <c r="AH17" s="13"/>
      <c r="AI17" s="13"/>
      <c r="AJ17" s="211" t="s">
        <v>20</v>
      </c>
      <c r="AK17" s="211"/>
      <c r="AL17" s="211"/>
      <c r="AM17" s="211"/>
      <c r="AN17" s="211"/>
      <c r="AO17" s="13"/>
      <c r="AP17" s="211" t="s">
        <v>21</v>
      </c>
      <c r="AQ17" s="211"/>
      <c r="AR17" s="211"/>
      <c r="AS17" s="211"/>
      <c r="AT17" s="211"/>
      <c r="AU17" s="211"/>
      <c r="AV17" s="211"/>
      <c r="AW17" s="211"/>
      <c r="AX17" s="211"/>
      <c r="AY17" s="211"/>
    </row>
    <row r="18" spans="1:45" ht="9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11.25">
      <c r="A19" s="7" t="s">
        <v>34</v>
      </c>
      <c r="B19" s="139"/>
      <c r="C19" s="139"/>
      <c r="D19" s="12" t="s">
        <v>35</v>
      </c>
      <c r="E19" s="159"/>
      <c r="F19" s="159"/>
      <c r="G19" s="159"/>
      <c r="H19" s="159"/>
      <c r="I19" s="159"/>
      <c r="J19" s="159"/>
      <c r="K19" s="23"/>
      <c r="L19" s="16" t="s">
        <v>23</v>
      </c>
      <c r="M19" s="215"/>
      <c r="N19" s="215"/>
      <c r="O19" s="24" t="s">
        <v>22</v>
      </c>
      <c r="P19" s="23"/>
      <c r="Q19" s="2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="5" customFormat="1" ht="11.25"/>
    <row r="21" s="5" customFormat="1" ht="11.25"/>
    <row r="22" ht="9.75">
      <c r="A22" s="1" t="s">
        <v>76</v>
      </c>
    </row>
    <row r="23" s="28" customFormat="1" ht="9.75">
      <c r="A23" s="28" t="s">
        <v>83</v>
      </c>
    </row>
    <row r="24" spans="1:53" s="28" customFormat="1" ht="9.75">
      <c r="A24" s="201" t="s">
        <v>322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</row>
    <row r="25" spans="1:53" s="28" customFormat="1" ht="9.7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</row>
    <row r="26" spans="1:53" s="28" customFormat="1" ht="9.7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</row>
    <row r="27" spans="1:53" s="28" customFormat="1" ht="9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</row>
    <row r="28" spans="1:53" s="28" customFormat="1" ht="9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</row>
    <row r="29" spans="1:53" s="28" customFormat="1" ht="8.2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</row>
    <row r="30" s="28" customFormat="1" ht="9.75">
      <c r="A30" s="28" t="s">
        <v>323</v>
      </c>
    </row>
    <row r="31" s="28" customFormat="1" ht="9.75">
      <c r="A31" s="28" t="s">
        <v>324</v>
      </c>
    </row>
    <row r="32" s="28" customFormat="1" ht="9.75">
      <c r="A32" s="28" t="s">
        <v>325</v>
      </c>
    </row>
    <row r="33" spans="1:53" s="28" customFormat="1" ht="9.75">
      <c r="A33" s="201" t="s">
        <v>326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</row>
    <row r="34" spans="1:53" s="28" customFormat="1" ht="9.7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</row>
    <row r="35" spans="1:53" s="28" customFormat="1" ht="9.7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</row>
  </sheetData>
  <sheetProtection/>
  <mergeCells count="56">
    <mergeCell ref="A24:BA29"/>
    <mergeCell ref="A33:BA35"/>
    <mergeCell ref="H17:L17"/>
    <mergeCell ref="N17:W17"/>
    <mergeCell ref="AJ17:AN17"/>
    <mergeCell ref="AP17:AY17"/>
    <mergeCell ref="B19:C19"/>
    <mergeCell ref="E19:J19"/>
    <mergeCell ref="M19:N19"/>
    <mergeCell ref="A13:G13"/>
    <mergeCell ref="H13:AI13"/>
    <mergeCell ref="AJ13:AR13"/>
    <mergeCell ref="AS13:BA13"/>
    <mergeCell ref="H16:L16"/>
    <mergeCell ref="N16:W16"/>
    <mergeCell ref="Z16:AI16"/>
    <mergeCell ref="AJ16:AN16"/>
    <mergeCell ref="AP16:AY16"/>
    <mergeCell ref="A11:G11"/>
    <mergeCell ref="H11:AI11"/>
    <mergeCell ref="AJ11:AR11"/>
    <mergeCell ref="AS11:BA11"/>
    <mergeCell ref="A12:G12"/>
    <mergeCell ref="H12:AI12"/>
    <mergeCell ref="AJ12:AR12"/>
    <mergeCell ref="AS12:BA12"/>
    <mergeCell ref="A9:G9"/>
    <mergeCell ref="H9:AI9"/>
    <mergeCell ref="AJ9:AR10"/>
    <mergeCell ref="AS9:BA10"/>
    <mergeCell ref="A10:G10"/>
    <mergeCell ref="H10:AI10"/>
    <mergeCell ref="A5:G5"/>
    <mergeCell ref="H5:AI5"/>
    <mergeCell ref="AJ5:AR8"/>
    <mergeCell ref="AS5:BA8"/>
    <mergeCell ref="A6:G6"/>
    <mergeCell ref="H6:AI6"/>
    <mergeCell ref="A7:G7"/>
    <mergeCell ref="H7:AI7"/>
    <mergeCell ref="A8:G8"/>
    <mergeCell ref="H8:AI8"/>
    <mergeCell ref="A3:G3"/>
    <mergeCell ref="H3:AI3"/>
    <mergeCell ref="AL3:AO3"/>
    <mergeCell ref="AU3:AX3"/>
    <mergeCell ref="A4:G4"/>
    <mergeCell ref="H4:AI4"/>
    <mergeCell ref="AJ4:AR4"/>
    <mergeCell ref="AS4:BA4"/>
    <mergeCell ref="A2:G2"/>
    <mergeCell ref="H2:AI2"/>
    <mergeCell ref="AJ2:AK2"/>
    <mergeCell ref="AL2:AQ2"/>
    <mergeCell ref="AS2:AT2"/>
    <mergeCell ref="AU2:AZ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60"/>
  <sheetViews>
    <sheetView zoomScalePageLayoutView="0" workbookViewId="0" topLeftCell="A1">
      <selection activeCell="CG14" sqref="CG14"/>
    </sheetView>
  </sheetViews>
  <sheetFormatPr defaultColWidth="1.625" defaultRowHeight="12.75"/>
  <cols>
    <col min="1" max="16384" width="1.625" style="1" customWidth="1"/>
  </cols>
  <sheetData>
    <row r="1" ht="9.75">
      <c r="BA1" s="11" t="s">
        <v>13</v>
      </c>
    </row>
    <row r="2" spans="1:53" s="5" customFormat="1" ht="12.75">
      <c r="A2" s="137" t="s">
        <v>48</v>
      </c>
      <c r="B2" s="137"/>
      <c r="C2" s="137"/>
      <c r="D2" s="137"/>
      <c r="E2" s="137"/>
      <c r="F2" s="137" t="s">
        <v>52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44" t="s">
        <v>50</v>
      </c>
      <c r="AB2" s="145"/>
      <c r="AC2" s="143" t="s">
        <v>114</v>
      </c>
      <c r="AD2" s="143"/>
      <c r="AE2" s="143"/>
      <c r="AF2" s="143"/>
      <c r="AG2" s="143"/>
      <c r="AH2" s="143"/>
      <c r="AI2" s="17"/>
      <c r="AJ2" s="140" t="s">
        <v>53</v>
      </c>
      <c r="AK2" s="141"/>
      <c r="AL2" s="141"/>
      <c r="AM2" s="141"/>
      <c r="AN2" s="141"/>
      <c r="AO2" s="141"/>
      <c r="AP2" s="141"/>
      <c r="AQ2" s="141"/>
      <c r="AR2" s="142"/>
      <c r="AS2" s="140" t="s">
        <v>53</v>
      </c>
      <c r="AT2" s="141"/>
      <c r="AU2" s="141"/>
      <c r="AV2" s="141"/>
      <c r="AW2" s="141"/>
      <c r="AX2" s="141"/>
      <c r="AY2" s="141"/>
      <c r="AZ2" s="141"/>
      <c r="BA2" s="142"/>
    </row>
    <row r="3" spans="1:53" s="5" customFormat="1" ht="12.75">
      <c r="A3" s="172" t="s">
        <v>49</v>
      </c>
      <c r="B3" s="173"/>
      <c r="C3" s="173"/>
      <c r="D3" s="173"/>
      <c r="E3" s="174"/>
      <c r="F3" s="172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4"/>
      <c r="AA3" s="19"/>
      <c r="AB3" s="20" t="s">
        <v>23</v>
      </c>
      <c r="AC3" s="185" t="s">
        <v>117</v>
      </c>
      <c r="AD3" s="185"/>
      <c r="AE3" s="185"/>
      <c r="AF3" s="185"/>
      <c r="AG3" s="21" t="s">
        <v>51</v>
      </c>
      <c r="AH3" s="22"/>
      <c r="AI3" s="18"/>
      <c r="AJ3" s="19"/>
      <c r="AL3" s="20" t="s">
        <v>23</v>
      </c>
      <c r="AM3" s="139" t="s">
        <v>109</v>
      </c>
      <c r="AN3" s="139"/>
      <c r="AO3" s="139"/>
      <c r="AP3" s="21" t="s">
        <v>62</v>
      </c>
      <c r="AQ3" s="22"/>
      <c r="AR3" s="18"/>
      <c r="AS3" s="19"/>
      <c r="AU3" s="20" t="s">
        <v>23</v>
      </c>
      <c r="AV3" s="139" t="s">
        <v>108</v>
      </c>
      <c r="AW3" s="139"/>
      <c r="AX3" s="139"/>
      <c r="AY3" s="21" t="s">
        <v>63</v>
      </c>
      <c r="AZ3" s="22"/>
      <c r="BA3" s="18"/>
    </row>
    <row r="4" spans="1:53" s="5" customFormat="1" ht="3" customHeight="1" thickBot="1">
      <c r="A4" s="171"/>
      <c r="B4" s="171"/>
      <c r="C4" s="171"/>
      <c r="D4" s="171"/>
      <c r="E4" s="171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4"/>
      <c r="AB4" s="135"/>
      <c r="AC4" s="135"/>
      <c r="AD4" s="135"/>
      <c r="AE4" s="135"/>
      <c r="AF4" s="135"/>
      <c r="AG4" s="135"/>
      <c r="AH4" s="135"/>
      <c r="AI4" s="136"/>
      <c r="AJ4" s="134"/>
      <c r="AK4" s="135"/>
      <c r="AL4" s="135"/>
      <c r="AM4" s="135"/>
      <c r="AN4" s="135"/>
      <c r="AO4" s="135"/>
      <c r="AP4" s="135"/>
      <c r="AQ4" s="135"/>
      <c r="AR4" s="136"/>
      <c r="AS4" s="134"/>
      <c r="AT4" s="135"/>
      <c r="AU4" s="135"/>
      <c r="AV4" s="135"/>
      <c r="AW4" s="135"/>
      <c r="AX4" s="135"/>
      <c r="AY4" s="135"/>
      <c r="AZ4" s="135"/>
      <c r="BA4" s="136"/>
    </row>
    <row r="5" spans="1:53" s="4" customFormat="1" ht="12.75">
      <c r="A5" s="117"/>
      <c r="B5" s="118"/>
      <c r="C5" s="118"/>
      <c r="D5" s="118"/>
      <c r="E5" s="119"/>
      <c r="F5" s="127" t="s">
        <v>61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90">
        <v>36000</v>
      </c>
      <c r="AB5" s="85"/>
      <c r="AC5" s="85"/>
      <c r="AD5" s="85"/>
      <c r="AE5" s="85"/>
      <c r="AF5" s="85"/>
      <c r="AG5" s="85"/>
      <c r="AH5" s="85"/>
      <c r="AI5" s="86"/>
      <c r="AJ5" s="84">
        <v>36000</v>
      </c>
      <c r="AK5" s="85"/>
      <c r="AL5" s="85"/>
      <c r="AM5" s="85"/>
      <c r="AN5" s="85"/>
      <c r="AO5" s="85"/>
      <c r="AP5" s="85"/>
      <c r="AQ5" s="85"/>
      <c r="AR5" s="86"/>
      <c r="AS5" s="84">
        <v>36000</v>
      </c>
      <c r="AT5" s="85"/>
      <c r="AU5" s="85"/>
      <c r="AV5" s="85"/>
      <c r="AW5" s="85"/>
      <c r="AX5" s="85"/>
      <c r="AY5" s="85"/>
      <c r="AZ5" s="85"/>
      <c r="BA5" s="89"/>
    </row>
    <row r="6" spans="1:53" s="4" customFormat="1" ht="12.75">
      <c r="A6" s="178"/>
      <c r="B6" s="179"/>
      <c r="C6" s="179"/>
      <c r="D6" s="179"/>
      <c r="E6" s="180"/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30"/>
      <c r="AA6" s="184"/>
      <c r="AB6" s="112"/>
      <c r="AC6" s="112"/>
      <c r="AD6" s="112"/>
      <c r="AE6" s="112"/>
      <c r="AF6" s="112"/>
      <c r="AG6" s="112"/>
      <c r="AH6" s="112"/>
      <c r="AI6" s="114"/>
      <c r="AJ6" s="111"/>
      <c r="AK6" s="112"/>
      <c r="AL6" s="112"/>
      <c r="AM6" s="112"/>
      <c r="AN6" s="112"/>
      <c r="AO6" s="112"/>
      <c r="AP6" s="112"/>
      <c r="AQ6" s="112"/>
      <c r="AR6" s="114"/>
      <c r="AS6" s="111"/>
      <c r="AT6" s="112"/>
      <c r="AU6" s="112"/>
      <c r="AV6" s="112"/>
      <c r="AW6" s="112"/>
      <c r="AX6" s="112"/>
      <c r="AY6" s="112"/>
      <c r="AZ6" s="112"/>
      <c r="BA6" s="113"/>
    </row>
    <row r="7" spans="1:53" s="4" customFormat="1" ht="15">
      <c r="A7" s="178"/>
      <c r="B7" s="179"/>
      <c r="C7" s="179"/>
      <c r="D7" s="179"/>
      <c r="E7" s="180"/>
      <c r="F7" s="128" t="s">
        <v>64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84"/>
      <c r="AB7" s="112"/>
      <c r="AC7" s="112"/>
      <c r="AD7" s="112"/>
      <c r="AE7" s="112"/>
      <c r="AF7" s="112"/>
      <c r="AG7" s="112"/>
      <c r="AH7" s="112"/>
      <c r="AI7" s="114"/>
      <c r="AJ7" s="111"/>
      <c r="AK7" s="112"/>
      <c r="AL7" s="112"/>
      <c r="AM7" s="112"/>
      <c r="AN7" s="112"/>
      <c r="AO7" s="112"/>
      <c r="AP7" s="112"/>
      <c r="AQ7" s="112"/>
      <c r="AR7" s="114"/>
      <c r="AS7" s="111"/>
      <c r="AT7" s="112"/>
      <c r="AU7" s="112"/>
      <c r="AV7" s="112"/>
      <c r="AW7" s="112"/>
      <c r="AX7" s="112"/>
      <c r="AY7" s="112"/>
      <c r="AZ7" s="112"/>
      <c r="BA7" s="113"/>
    </row>
    <row r="8" spans="1:53" s="4" customFormat="1" ht="12.75">
      <c r="A8" s="178"/>
      <c r="B8" s="179"/>
      <c r="C8" s="179"/>
      <c r="D8" s="179"/>
      <c r="E8" s="180"/>
      <c r="F8" s="193" t="s">
        <v>66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5"/>
      <c r="AA8" s="184"/>
      <c r="AB8" s="112"/>
      <c r="AC8" s="112"/>
      <c r="AD8" s="112"/>
      <c r="AE8" s="112"/>
      <c r="AF8" s="112"/>
      <c r="AG8" s="112"/>
      <c r="AH8" s="112"/>
      <c r="AI8" s="114"/>
      <c r="AJ8" s="111"/>
      <c r="AK8" s="112"/>
      <c r="AL8" s="112"/>
      <c r="AM8" s="112"/>
      <c r="AN8" s="112"/>
      <c r="AO8" s="112"/>
      <c r="AP8" s="112"/>
      <c r="AQ8" s="112"/>
      <c r="AR8" s="114"/>
      <c r="AS8" s="111"/>
      <c r="AT8" s="112"/>
      <c r="AU8" s="112"/>
      <c r="AV8" s="112"/>
      <c r="AW8" s="112"/>
      <c r="AX8" s="112"/>
      <c r="AY8" s="112"/>
      <c r="AZ8" s="112"/>
      <c r="BA8" s="113"/>
    </row>
    <row r="9" spans="1:53" s="4" customFormat="1" ht="12.75">
      <c r="A9" s="99"/>
      <c r="B9" s="100"/>
      <c r="C9" s="100"/>
      <c r="D9" s="100"/>
      <c r="E9" s="101"/>
      <c r="F9" s="190" t="s">
        <v>65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2"/>
      <c r="AA9" s="59"/>
      <c r="AB9" s="45"/>
      <c r="AC9" s="45"/>
      <c r="AD9" s="45"/>
      <c r="AE9" s="45"/>
      <c r="AF9" s="45"/>
      <c r="AG9" s="45"/>
      <c r="AH9" s="45"/>
      <c r="AI9" s="46"/>
      <c r="AJ9" s="44"/>
      <c r="AK9" s="45"/>
      <c r="AL9" s="45"/>
      <c r="AM9" s="45"/>
      <c r="AN9" s="45"/>
      <c r="AO9" s="45"/>
      <c r="AP9" s="45"/>
      <c r="AQ9" s="45"/>
      <c r="AR9" s="46"/>
      <c r="AS9" s="44"/>
      <c r="AT9" s="45"/>
      <c r="AU9" s="45"/>
      <c r="AV9" s="45"/>
      <c r="AW9" s="45"/>
      <c r="AX9" s="45"/>
      <c r="AY9" s="45"/>
      <c r="AZ9" s="45"/>
      <c r="BA9" s="48"/>
    </row>
    <row r="10" spans="1:53" s="4" customFormat="1" ht="15" customHeight="1">
      <c r="A10" s="52"/>
      <c r="B10" s="53"/>
      <c r="C10" s="53"/>
      <c r="D10" s="53"/>
      <c r="E10" s="54"/>
      <c r="F10" s="219" t="s">
        <v>67</v>
      </c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1"/>
      <c r="AA10" s="198" t="s">
        <v>71</v>
      </c>
      <c r="AB10" s="42"/>
      <c r="AC10" s="42"/>
      <c r="AD10" s="42"/>
      <c r="AE10" s="42"/>
      <c r="AF10" s="42"/>
      <c r="AG10" s="42"/>
      <c r="AH10" s="42"/>
      <c r="AI10" s="43"/>
      <c r="AJ10" s="186" t="s">
        <v>36</v>
      </c>
      <c r="AK10" s="42"/>
      <c r="AL10" s="42"/>
      <c r="AM10" s="42"/>
      <c r="AN10" s="42"/>
      <c r="AO10" s="42"/>
      <c r="AP10" s="42"/>
      <c r="AQ10" s="42"/>
      <c r="AR10" s="43"/>
      <c r="AS10" s="186" t="s">
        <v>36</v>
      </c>
      <c r="AT10" s="42"/>
      <c r="AU10" s="42"/>
      <c r="AV10" s="42"/>
      <c r="AW10" s="42"/>
      <c r="AX10" s="42"/>
      <c r="AY10" s="42"/>
      <c r="AZ10" s="42"/>
      <c r="BA10" s="47"/>
    </row>
    <row r="11" spans="1:53" s="4" customFormat="1" ht="12.75">
      <c r="A11" s="55"/>
      <c r="B11" s="56"/>
      <c r="C11" s="56"/>
      <c r="D11" s="56"/>
      <c r="E11" s="57"/>
      <c r="F11" s="216" t="s">
        <v>68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8"/>
      <c r="AA11" s="59"/>
      <c r="AB11" s="45"/>
      <c r="AC11" s="45"/>
      <c r="AD11" s="45"/>
      <c r="AE11" s="45"/>
      <c r="AF11" s="45"/>
      <c r="AG11" s="45"/>
      <c r="AH11" s="45"/>
      <c r="AI11" s="46"/>
      <c r="AJ11" s="44"/>
      <c r="AK11" s="45"/>
      <c r="AL11" s="45"/>
      <c r="AM11" s="45"/>
      <c r="AN11" s="45"/>
      <c r="AO11" s="45"/>
      <c r="AP11" s="45"/>
      <c r="AQ11" s="45"/>
      <c r="AR11" s="46"/>
      <c r="AS11" s="44"/>
      <c r="AT11" s="45"/>
      <c r="AU11" s="45"/>
      <c r="AV11" s="45"/>
      <c r="AW11" s="45"/>
      <c r="AX11" s="45"/>
      <c r="AY11" s="45"/>
      <c r="AZ11" s="45"/>
      <c r="BA11" s="48"/>
    </row>
    <row r="12" spans="1:53" s="4" customFormat="1" ht="15" customHeight="1">
      <c r="A12" s="65"/>
      <c r="B12" s="65"/>
      <c r="C12" s="65"/>
      <c r="D12" s="65"/>
      <c r="E12" s="65"/>
      <c r="F12" s="187" t="s">
        <v>69</v>
      </c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9"/>
      <c r="AA12" s="69">
        <v>111233</v>
      </c>
      <c r="AB12" s="63"/>
      <c r="AC12" s="63"/>
      <c r="AD12" s="63"/>
      <c r="AE12" s="63"/>
      <c r="AF12" s="63"/>
      <c r="AG12" s="63"/>
      <c r="AH12" s="63"/>
      <c r="AI12" s="63"/>
      <c r="AJ12" s="63">
        <v>100360</v>
      </c>
      <c r="AK12" s="63"/>
      <c r="AL12" s="63"/>
      <c r="AM12" s="63"/>
      <c r="AN12" s="63"/>
      <c r="AO12" s="63"/>
      <c r="AP12" s="63"/>
      <c r="AQ12" s="63"/>
      <c r="AR12" s="63"/>
      <c r="AS12" s="63">
        <v>100533</v>
      </c>
      <c r="AT12" s="63"/>
      <c r="AU12" s="63"/>
      <c r="AV12" s="63"/>
      <c r="AW12" s="63"/>
      <c r="AX12" s="63"/>
      <c r="AY12" s="63"/>
      <c r="AZ12" s="63"/>
      <c r="BA12" s="64"/>
    </row>
    <row r="13" spans="1:53" s="4" customFormat="1" ht="15" customHeight="1">
      <c r="A13" s="65"/>
      <c r="B13" s="65"/>
      <c r="C13" s="65"/>
      <c r="D13" s="65"/>
      <c r="E13" s="65"/>
      <c r="F13" s="68" t="s">
        <v>70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7"/>
      <c r="AA13" s="69" t="s">
        <v>105</v>
      </c>
      <c r="AB13" s="63"/>
      <c r="AC13" s="63"/>
      <c r="AD13" s="63"/>
      <c r="AE13" s="63"/>
      <c r="AF13" s="63"/>
      <c r="AG13" s="63"/>
      <c r="AH13" s="63"/>
      <c r="AI13" s="63"/>
      <c r="AJ13" s="63" t="s">
        <v>105</v>
      </c>
      <c r="AK13" s="63"/>
      <c r="AL13" s="63"/>
      <c r="AM13" s="63"/>
      <c r="AN13" s="63"/>
      <c r="AO13" s="63"/>
      <c r="AP13" s="63"/>
      <c r="AQ13" s="63"/>
      <c r="AR13" s="63"/>
      <c r="AS13" s="63" t="s">
        <v>105</v>
      </c>
      <c r="AT13" s="63"/>
      <c r="AU13" s="63"/>
      <c r="AV13" s="63"/>
      <c r="AW13" s="63"/>
      <c r="AX13" s="63"/>
      <c r="AY13" s="63"/>
      <c r="AZ13" s="63"/>
      <c r="BA13" s="64"/>
    </row>
    <row r="14" spans="1:53" s="4" customFormat="1" ht="15" customHeight="1">
      <c r="A14" s="65"/>
      <c r="B14" s="65"/>
      <c r="C14" s="65"/>
      <c r="D14" s="65"/>
      <c r="E14" s="65"/>
      <c r="F14" s="68" t="s">
        <v>27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7"/>
      <c r="AA14" s="69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>
        <v>1800</v>
      </c>
      <c r="AT14" s="63"/>
      <c r="AU14" s="63"/>
      <c r="AV14" s="63"/>
      <c r="AW14" s="63"/>
      <c r="AX14" s="63"/>
      <c r="AY14" s="63"/>
      <c r="AZ14" s="63"/>
      <c r="BA14" s="64"/>
    </row>
    <row r="15" spans="1:53" s="4" customFormat="1" ht="15" customHeight="1">
      <c r="A15" s="52"/>
      <c r="B15" s="53"/>
      <c r="C15" s="53"/>
      <c r="D15" s="53"/>
      <c r="E15" s="54"/>
      <c r="F15" s="126" t="s">
        <v>72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200"/>
      <c r="AA15" s="186" t="s">
        <v>118</v>
      </c>
      <c r="AB15" s="42"/>
      <c r="AC15" s="42"/>
      <c r="AD15" s="42"/>
      <c r="AE15" s="42"/>
      <c r="AF15" s="42"/>
      <c r="AG15" s="42"/>
      <c r="AH15" s="42"/>
      <c r="AI15" s="43"/>
      <c r="AJ15" s="186" t="s">
        <v>116</v>
      </c>
      <c r="AK15" s="42"/>
      <c r="AL15" s="42"/>
      <c r="AM15" s="42"/>
      <c r="AN15" s="42"/>
      <c r="AO15" s="42"/>
      <c r="AP15" s="42"/>
      <c r="AQ15" s="42"/>
      <c r="AR15" s="43"/>
      <c r="AS15" s="186" t="s">
        <v>110</v>
      </c>
      <c r="AT15" s="42"/>
      <c r="AU15" s="42"/>
      <c r="AV15" s="42"/>
      <c r="AW15" s="42"/>
      <c r="AX15" s="42"/>
      <c r="AY15" s="42"/>
      <c r="AZ15" s="42"/>
      <c r="BA15" s="43"/>
    </row>
    <row r="16" spans="1:53" s="4" customFormat="1" ht="15" customHeight="1" thickBot="1">
      <c r="A16" s="55"/>
      <c r="B16" s="56"/>
      <c r="C16" s="56"/>
      <c r="D16" s="56"/>
      <c r="E16" s="57"/>
      <c r="F16" s="49" t="s">
        <v>73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44"/>
      <c r="AB16" s="45"/>
      <c r="AC16" s="45"/>
      <c r="AD16" s="45"/>
      <c r="AE16" s="45"/>
      <c r="AF16" s="45"/>
      <c r="AG16" s="45"/>
      <c r="AH16" s="45"/>
      <c r="AI16" s="46"/>
      <c r="AJ16" s="44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6"/>
    </row>
    <row r="17" spans="1:53" s="4" customFormat="1" ht="15" customHeight="1" thickBot="1">
      <c r="A17" s="73"/>
      <c r="B17" s="74"/>
      <c r="C17" s="74"/>
      <c r="D17" s="74"/>
      <c r="E17" s="75"/>
      <c r="F17" s="209" t="s">
        <v>30</v>
      </c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177">
        <f>AA15+AA14+AA12+AA5</f>
        <v>102432</v>
      </c>
      <c r="AB17" s="115"/>
      <c r="AC17" s="115"/>
      <c r="AD17" s="115"/>
      <c r="AE17" s="115"/>
      <c r="AF17" s="115"/>
      <c r="AG17" s="115"/>
      <c r="AH17" s="115"/>
      <c r="AI17" s="115"/>
      <c r="AJ17" s="115">
        <f>AJ15+AJ14+AJ12+AJ5</f>
        <v>126384</v>
      </c>
      <c r="AK17" s="115"/>
      <c r="AL17" s="115"/>
      <c r="AM17" s="115"/>
      <c r="AN17" s="115"/>
      <c r="AO17" s="115"/>
      <c r="AP17" s="115"/>
      <c r="AQ17" s="115"/>
      <c r="AR17" s="115"/>
      <c r="AS17" s="115">
        <f>AS15+AS14+AS12+AS5</f>
        <v>131105</v>
      </c>
      <c r="AT17" s="115"/>
      <c r="AU17" s="115"/>
      <c r="AV17" s="115"/>
      <c r="AW17" s="115"/>
      <c r="AX17" s="115"/>
      <c r="AY17" s="115"/>
      <c r="AZ17" s="115"/>
      <c r="BA17" s="116"/>
    </row>
    <row r="18" spans="1:53" s="4" customFormat="1" ht="12.75">
      <c r="A18" s="202"/>
      <c r="B18" s="203"/>
      <c r="C18" s="203"/>
      <c r="D18" s="203"/>
      <c r="E18" s="204"/>
      <c r="F18" s="127" t="s">
        <v>84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90"/>
      <c r="AB18" s="85"/>
      <c r="AC18" s="85"/>
      <c r="AD18" s="85"/>
      <c r="AE18" s="85"/>
      <c r="AF18" s="85"/>
      <c r="AG18" s="85"/>
      <c r="AH18" s="85"/>
      <c r="AI18" s="86"/>
      <c r="AJ18" s="84"/>
      <c r="AK18" s="85"/>
      <c r="AL18" s="85"/>
      <c r="AM18" s="85"/>
      <c r="AN18" s="85"/>
      <c r="AO18" s="85"/>
      <c r="AP18" s="85"/>
      <c r="AQ18" s="85"/>
      <c r="AR18" s="86"/>
      <c r="AS18" s="84">
        <v>6036</v>
      </c>
      <c r="AT18" s="85"/>
      <c r="AU18" s="85"/>
      <c r="AV18" s="85"/>
      <c r="AW18" s="85"/>
      <c r="AX18" s="85"/>
      <c r="AY18" s="85"/>
      <c r="AZ18" s="85"/>
      <c r="BA18" s="89"/>
    </row>
    <row r="19" spans="1:53" s="4" customFormat="1" ht="12.75">
      <c r="A19" s="178"/>
      <c r="B19" s="179"/>
      <c r="C19" s="179"/>
      <c r="D19" s="179"/>
      <c r="E19" s="180"/>
      <c r="F19" s="128" t="s">
        <v>85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30"/>
      <c r="AA19" s="184"/>
      <c r="AB19" s="112"/>
      <c r="AC19" s="112"/>
      <c r="AD19" s="112"/>
      <c r="AE19" s="112"/>
      <c r="AF19" s="112"/>
      <c r="AG19" s="112"/>
      <c r="AH19" s="112"/>
      <c r="AI19" s="114"/>
      <c r="AJ19" s="111"/>
      <c r="AK19" s="112"/>
      <c r="AL19" s="112"/>
      <c r="AM19" s="112"/>
      <c r="AN19" s="112"/>
      <c r="AO19" s="112"/>
      <c r="AP19" s="112"/>
      <c r="AQ19" s="112"/>
      <c r="AR19" s="114"/>
      <c r="AS19" s="111"/>
      <c r="AT19" s="112"/>
      <c r="AU19" s="112"/>
      <c r="AV19" s="112"/>
      <c r="AW19" s="112"/>
      <c r="AX19" s="112"/>
      <c r="AY19" s="112"/>
      <c r="AZ19" s="112"/>
      <c r="BA19" s="113"/>
    </row>
    <row r="20" spans="1:53" s="4" customFormat="1" ht="12.75">
      <c r="A20" s="99"/>
      <c r="B20" s="100"/>
      <c r="C20" s="100"/>
      <c r="D20" s="100"/>
      <c r="E20" s="101"/>
      <c r="F20" s="49" t="s">
        <v>74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9"/>
      <c r="AB20" s="45"/>
      <c r="AC20" s="45"/>
      <c r="AD20" s="45"/>
      <c r="AE20" s="45"/>
      <c r="AF20" s="45"/>
      <c r="AG20" s="45"/>
      <c r="AH20" s="45"/>
      <c r="AI20" s="46"/>
      <c r="AJ20" s="44"/>
      <c r="AK20" s="45"/>
      <c r="AL20" s="45"/>
      <c r="AM20" s="45"/>
      <c r="AN20" s="45"/>
      <c r="AO20" s="45"/>
      <c r="AP20" s="45"/>
      <c r="AQ20" s="45"/>
      <c r="AR20" s="46"/>
      <c r="AS20" s="44"/>
      <c r="AT20" s="45"/>
      <c r="AU20" s="45"/>
      <c r="AV20" s="45"/>
      <c r="AW20" s="45"/>
      <c r="AX20" s="45"/>
      <c r="AY20" s="45"/>
      <c r="AZ20" s="45"/>
      <c r="BA20" s="48"/>
    </row>
    <row r="21" spans="1:53" s="4" customFormat="1" ht="15" customHeight="1">
      <c r="A21" s="73"/>
      <c r="B21" s="74"/>
      <c r="C21" s="74"/>
      <c r="D21" s="74"/>
      <c r="E21" s="75"/>
      <c r="F21" s="68" t="s">
        <v>31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75">
        <v>23</v>
      </c>
      <c r="AB21" s="108"/>
      <c r="AC21" s="108"/>
      <c r="AD21" s="108"/>
      <c r="AE21" s="108"/>
      <c r="AF21" s="108"/>
      <c r="AG21" s="108"/>
      <c r="AH21" s="108"/>
      <c r="AI21" s="110"/>
      <c r="AJ21" s="107" t="s">
        <v>105</v>
      </c>
      <c r="AK21" s="108"/>
      <c r="AL21" s="108"/>
      <c r="AM21" s="108"/>
      <c r="AN21" s="108"/>
      <c r="AO21" s="108"/>
      <c r="AP21" s="108"/>
      <c r="AQ21" s="108"/>
      <c r="AR21" s="110"/>
      <c r="AS21" s="107" t="s">
        <v>105</v>
      </c>
      <c r="AT21" s="108"/>
      <c r="AU21" s="108"/>
      <c r="AV21" s="108"/>
      <c r="AW21" s="108"/>
      <c r="AX21" s="108"/>
      <c r="AY21" s="108"/>
      <c r="AZ21" s="108"/>
      <c r="BA21" s="109"/>
    </row>
    <row r="22" spans="1:53" s="4" customFormat="1" ht="15" customHeight="1">
      <c r="A22" s="73"/>
      <c r="B22" s="74"/>
      <c r="C22" s="74"/>
      <c r="D22" s="74"/>
      <c r="E22" s="75"/>
      <c r="F22" s="68" t="s">
        <v>94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75" t="s">
        <v>105</v>
      </c>
      <c r="AB22" s="108"/>
      <c r="AC22" s="108"/>
      <c r="AD22" s="108"/>
      <c r="AE22" s="108"/>
      <c r="AF22" s="108"/>
      <c r="AG22" s="108"/>
      <c r="AH22" s="108"/>
      <c r="AI22" s="110"/>
      <c r="AJ22" s="107" t="s">
        <v>105</v>
      </c>
      <c r="AK22" s="108"/>
      <c r="AL22" s="108"/>
      <c r="AM22" s="108"/>
      <c r="AN22" s="108"/>
      <c r="AO22" s="108"/>
      <c r="AP22" s="108"/>
      <c r="AQ22" s="108"/>
      <c r="AR22" s="110"/>
      <c r="AS22" s="107" t="s">
        <v>105</v>
      </c>
      <c r="AT22" s="108"/>
      <c r="AU22" s="108"/>
      <c r="AV22" s="108"/>
      <c r="AW22" s="108"/>
      <c r="AX22" s="108"/>
      <c r="AY22" s="108"/>
      <c r="AZ22" s="108"/>
      <c r="BA22" s="109"/>
    </row>
    <row r="23" spans="1:53" s="4" customFormat="1" ht="15" customHeight="1" thickBot="1">
      <c r="A23" s="202"/>
      <c r="B23" s="203"/>
      <c r="C23" s="203"/>
      <c r="D23" s="203"/>
      <c r="E23" s="204"/>
      <c r="F23" s="95" t="s">
        <v>75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06" t="s">
        <v>105</v>
      </c>
      <c r="AB23" s="103"/>
      <c r="AC23" s="103"/>
      <c r="AD23" s="103"/>
      <c r="AE23" s="103"/>
      <c r="AF23" s="103"/>
      <c r="AG23" s="103"/>
      <c r="AH23" s="103"/>
      <c r="AI23" s="104"/>
      <c r="AJ23" s="102" t="s">
        <v>105</v>
      </c>
      <c r="AK23" s="103"/>
      <c r="AL23" s="103"/>
      <c r="AM23" s="103"/>
      <c r="AN23" s="103"/>
      <c r="AO23" s="103"/>
      <c r="AP23" s="103"/>
      <c r="AQ23" s="103"/>
      <c r="AR23" s="104"/>
      <c r="AS23" s="102" t="s">
        <v>105</v>
      </c>
      <c r="AT23" s="103"/>
      <c r="AU23" s="103"/>
      <c r="AV23" s="103"/>
      <c r="AW23" s="103"/>
      <c r="AX23" s="103"/>
      <c r="AY23" s="103"/>
      <c r="AZ23" s="103"/>
      <c r="BA23" s="105"/>
    </row>
    <row r="24" spans="1:53" s="4" customFormat="1" ht="15" customHeight="1" thickBot="1">
      <c r="A24" s="73"/>
      <c r="B24" s="74"/>
      <c r="C24" s="74"/>
      <c r="D24" s="74"/>
      <c r="E24" s="75"/>
      <c r="F24" s="205" t="s">
        <v>32</v>
      </c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7"/>
      <c r="AA24" s="90">
        <v>23</v>
      </c>
      <c r="AB24" s="85"/>
      <c r="AC24" s="85"/>
      <c r="AD24" s="85"/>
      <c r="AE24" s="85"/>
      <c r="AF24" s="85"/>
      <c r="AG24" s="85"/>
      <c r="AH24" s="85"/>
      <c r="AI24" s="86"/>
      <c r="AJ24" s="84">
        <f>AJ18</f>
        <v>0</v>
      </c>
      <c r="AK24" s="85"/>
      <c r="AL24" s="85"/>
      <c r="AM24" s="85"/>
      <c r="AN24" s="85"/>
      <c r="AO24" s="85"/>
      <c r="AP24" s="85"/>
      <c r="AQ24" s="85"/>
      <c r="AR24" s="86"/>
      <c r="AS24" s="84">
        <f>SUM(AS18:BA23)</f>
        <v>6036</v>
      </c>
      <c r="AT24" s="85"/>
      <c r="AU24" s="85"/>
      <c r="AV24" s="85"/>
      <c r="AW24" s="85"/>
      <c r="AX24" s="85"/>
      <c r="AY24" s="85"/>
      <c r="AZ24" s="85"/>
      <c r="BA24" s="89"/>
    </row>
    <row r="25" spans="1:53" s="4" customFormat="1" ht="12.75" customHeight="1">
      <c r="A25" s="202"/>
      <c r="B25" s="203"/>
      <c r="C25" s="203"/>
      <c r="D25" s="203"/>
      <c r="E25" s="204"/>
      <c r="F25" s="127" t="s">
        <v>86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90">
        <v>7612</v>
      </c>
      <c r="AB25" s="85"/>
      <c r="AC25" s="85"/>
      <c r="AD25" s="85"/>
      <c r="AE25" s="85"/>
      <c r="AF25" s="85"/>
      <c r="AG25" s="85"/>
      <c r="AH25" s="85"/>
      <c r="AI25" s="86"/>
      <c r="AJ25" s="84">
        <v>6072</v>
      </c>
      <c r="AK25" s="85"/>
      <c r="AL25" s="85"/>
      <c r="AM25" s="85"/>
      <c r="AN25" s="85"/>
      <c r="AO25" s="85"/>
      <c r="AP25" s="85"/>
      <c r="AQ25" s="85"/>
      <c r="AR25" s="86"/>
      <c r="AS25" s="84" t="s">
        <v>105</v>
      </c>
      <c r="AT25" s="85"/>
      <c r="AU25" s="85"/>
      <c r="AV25" s="85"/>
      <c r="AW25" s="85"/>
      <c r="AX25" s="85"/>
      <c r="AY25" s="85"/>
      <c r="AZ25" s="85"/>
      <c r="BA25" s="89"/>
    </row>
    <row r="26" spans="1:53" s="4" customFormat="1" ht="12.75" customHeight="1">
      <c r="A26" s="178"/>
      <c r="B26" s="179"/>
      <c r="C26" s="179"/>
      <c r="D26" s="179"/>
      <c r="E26" s="180"/>
      <c r="F26" s="128" t="s">
        <v>85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30"/>
      <c r="AA26" s="184"/>
      <c r="AB26" s="112"/>
      <c r="AC26" s="112"/>
      <c r="AD26" s="112"/>
      <c r="AE26" s="112"/>
      <c r="AF26" s="112"/>
      <c r="AG26" s="112"/>
      <c r="AH26" s="112"/>
      <c r="AI26" s="114"/>
      <c r="AJ26" s="111"/>
      <c r="AK26" s="112"/>
      <c r="AL26" s="112"/>
      <c r="AM26" s="112"/>
      <c r="AN26" s="112"/>
      <c r="AO26" s="112"/>
      <c r="AP26" s="112"/>
      <c r="AQ26" s="112"/>
      <c r="AR26" s="114"/>
      <c r="AS26" s="111"/>
      <c r="AT26" s="112"/>
      <c r="AU26" s="112"/>
      <c r="AV26" s="112"/>
      <c r="AW26" s="112"/>
      <c r="AX26" s="112"/>
      <c r="AY26" s="112"/>
      <c r="AZ26" s="112"/>
      <c r="BA26" s="113"/>
    </row>
    <row r="27" spans="1:53" s="4" customFormat="1" ht="12.75">
      <c r="A27" s="99"/>
      <c r="B27" s="100"/>
      <c r="C27" s="100"/>
      <c r="D27" s="100"/>
      <c r="E27" s="101"/>
      <c r="F27" s="49" t="s">
        <v>74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9"/>
      <c r="AB27" s="45"/>
      <c r="AC27" s="45"/>
      <c r="AD27" s="45"/>
      <c r="AE27" s="45"/>
      <c r="AF27" s="45"/>
      <c r="AG27" s="45"/>
      <c r="AH27" s="45"/>
      <c r="AI27" s="46"/>
      <c r="AJ27" s="44"/>
      <c r="AK27" s="45"/>
      <c r="AL27" s="45"/>
      <c r="AM27" s="45"/>
      <c r="AN27" s="45"/>
      <c r="AO27" s="45"/>
      <c r="AP27" s="45"/>
      <c r="AQ27" s="45"/>
      <c r="AR27" s="46"/>
      <c r="AS27" s="44"/>
      <c r="AT27" s="45"/>
      <c r="AU27" s="45"/>
      <c r="AV27" s="45"/>
      <c r="AW27" s="45"/>
      <c r="AX27" s="45"/>
      <c r="AY27" s="45"/>
      <c r="AZ27" s="45"/>
      <c r="BA27" s="48"/>
    </row>
    <row r="28" spans="1:53" s="4" customFormat="1" ht="15" customHeight="1">
      <c r="A28" s="73"/>
      <c r="B28" s="74"/>
      <c r="C28" s="74"/>
      <c r="D28" s="74"/>
      <c r="E28" s="75"/>
      <c r="F28" s="68" t="s">
        <v>17</v>
      </c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75">
        <v>144584</v>
      </c>
      <c r="AB28" s="108"/>
      <c r="AC28" s="108"/>
      <c r="AD28" s="108"/>
      <c r="AE28" s="108"/>
      <c r="AF28" s="108"/>
      <c r="AG28" s="108"/>
      <c r="AH28" s="108"/>
      <c r="AI28" s="110"/>
      <c r="AJ28" s="107">
        <v>130222</v>
      </c>
      <c r="AK28" s="108"/>
      <c r="AL28" s="108"/>
      <c r="AM28" s="108"/>
      <c r="AN28" s="108"/>
      <c r="AO28" s="108"/>
      <c r="AP28" s="108"/>
      <c r="AQ28" s="108"/>
      <c r="AR28" s="110"/>
      <c r="AS28" s="107">
        <v>127524</v>
      </c>
      <c r="AT28" s="108"/>
      <c r="AU28" s="108"/>
      <c r="AV28" s="108"/>
      <c r="AW28" s="108"/>
      <c r="AX28" s="108"/>
      <c r="AY28" s="108"/>
      <c r="AZ28" s="108"/>
      <c r="BA28" s="109"/>
    </row>
    <row r="29" spans="1:53" s="4" customFormat="1" ht="15" customHeight="1">
      <c r="A29" s="202"/>
      <c r="B29" s="203"/>
      <c r="C29" s="203"/>
      <c r="D29" s="203"/>
      <c r="E29" s="204"/>
      <c r="F29" s="68" t="s">
        <v>40</v>
      </c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84">
        <v>0</v>
      </c>
      <c r="AB29" s="112"/>
      <c r="AC29" s="112"/>
      <c r="AD29" s="112"/>
      <c r="AE29" s="112"/>
      <c r="AF29" s="112"/>
      <c r="AG29" s="112"/>
      <c r="AH29" s="112"/>
      <c r="AI29" s="114"/>
      <c r="AJ29" s="111">
        <v>0</v>
      </c>
      <c r="AK29" s="112"/>
      <c r="AL29" s="112"/>
      <c r="AM29" s="112"/>
      <c r="AN29" s="112"/>
      <c r="AO29" s="112"/>
      <c r="AP29" s="112"/>
      <c r="AQ29" s="112"/>
      <c r="AR29" s="114"/>
      <c r="AS29" s="111"/>
      <c r="AT29" s="112"/>
      <c r="AU29" s="112"/>
      <c r="AV29" s="112"/>
      <c r="AW29" s="112"/>
      <c r="AX29" s="112"/>
      <c r="AY29" s="112"/>
      <c r="AZ29" s="112"/>
      <c r="BA29" s="113"/>
    </row>
    <row r="30" spans="1:53" s="4" customFormat="1" ht="15" customHeight="1">
      <c r="A30" s="73"/>
      <c r="B30" s="74"/>
      <c r="C30" s="74"/>
      <c r="D30" s="74"/>
      <c r="E30" s="75"/>
      <c r="F30" s="68" t="s">
        <v>94</v>
      </c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75">
        <v>7520</v>
      </c>
      <c r="AB30" s="108"/>
      <c r="AC30" s="108"/>
      <c r="AD30" s="108"/>
      <c r="AE30" s="108"/>
      <c r="AF30" s="108"/>
      <c r="AG30" s="108"/>
      <c r="AH30" s="108"/>
      <c r="AI30" s="110"/>
      <c r="AJ30" s="107">
        <v>7529</v>
      </c>
      <c r="AK30" s="108"/>
      <c r="AL30" s="108"/>
      <c r="AM30" s="108"/>
      <c r="AN30" s="108"/>
      <c r="AO30" s="108"/>
      <c r="AP30" s="108"/>
      <c r="AQ30" s="108"/>
      <c r="AR30" s="110"/>
      <c r="AS30" s="107">
        <v>6436</v>
      </c>
      <c r="AT30" s="108"/>
      <c r="AU30" s="108"/>
      <c r="AV30" s="108"/>
      <c r="AW30" s="108"/>
      <c r="AX30" s="108"/>
      <c r="AY30" s="108"/>
      <c r="AZ30" s="108"/>
      <c r="BA30" s="109"/>
    </row>
    <row r="31" spans="1:53" s="4" customFormat="1" ht="15" customHeight="1" thickBot="1">
      <c r="A31" s="202"/>
      <c r="B31" s="203"/>
      <c r="C31" s="203"/>
      <c r="D31" s="203"/>
      <c r="E31" s="204"/>
      <c r="F31" s="95" t="s">
        <v>75</v>
      </c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06" t="s">
        <v>105</v>
      </c>
      <c r="AB31" s="103"/>
      <c r="AC31" s="103"/>
      <c r="AD31" s="103"/>
      <c r="AE31" s="103"/>
      <c r="AF31" s="103"/>
      <c r="AG31" s="103"/>
      <c r="AH31" s="103"/>
      <c r="AI31" s="104"/>
      <c r="AJ31" s="102" t="s">
        <v>105</v>
      </c>
      <c r="AK31" s="103"/>
      <c r="AL31" s="103"/>
      <c r="AM31" s="103"/>
      <c r="AN31" s="103"/>
      <c r="AO31" s="103"/>
      <c r="AP31" s="103"/>
      <c r="AQ31" s="103"/>
      <c r="AR31" s="104"/>
      <c r="AS31" s="102" t="s">
        <v>105</v>
      </c>
      <c r="AT31" s="103"/>
      <c r="AU31" s="103"/>
      <c r="AV31" s="103"/>
      <c r="AW31" s="103"/>
      <c r="AX31" s="103"/>
      <c r="AY31" s="103"/>
      <c r="AZ31" s="103"/>
      <c r="BA31" s="105"/>
    </row>
    <row r="32" spans="1:53" s="4" customFormat="1" ht="15" customHeight="1" thickBot="1">
      <c r="A32" s="73"/>
      <c r="B32" s="74"/>
      <c r="C32" s="74"/>
      <c r="D32" s="74"/>
      <c r="E32" s="75"/>
      <c r="F32" s="205" t="s">
        <v>33</v>
      </c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  <c r="AA32" s="90">
        <f>AA30+AA29+AA28+AA25</f>
        <v>159716</v>
      </c>
      <c r="AB32" s="85"/>
      <c r="AC32" s="85"/>
      <c r="AD32" s="85"/>
      <c r="AE32" s="85"/>
      <c r="AF32" s="85"/>
      <c r="AG32" s="85"/>
      <c r="AH32" s="85"/>
      <c r="AI32" s="86"/>
      <c r="AJ32" s="84">
        <v>143823</v>
      </c>
      <c r="AK32" s="85"/>
      <c r="AL32" s="85"/>
      <c r="AM32" s="85"/>
      <c r="AN32" s="85"/>
      <c r="AO32" s="85"/>
      <c r="AP32" s="85"/>
      <c r="AQ32" s="85"/>
      <c r="AR32" s="86"/>
      <c r="AS32" s="84">
        <f>SUM(AS28:BA31)</f>
        <v>133960</v>
      </c>
      <c r="AT32" s="85"/>
      <c r="AU32" s="85"/>
      <c r="AV32" s="85"/>
      <c r="AW32" s="85"/>
      <c r="AX32" s="85"/>
      <c r="AY32" s="85"/>
      <c r="AZ32" s="85"/>
      <c r="BA32" s="89"/>
    </row>
    <row r="33" spans="1:53" s="4" customFormat="1" ht="15" customHeight="1" thickBot="1">
      <c r="A33" s="73"/>
      <c r="B33" s="74"/>
      <c r="C33" s="74"/>
      <c r="D33" s="74"/>
      <c r="E33" s="75"/>
      <c r="F33" s="212" t="s">
        <v>37</v>
      </c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4"/>
      <c r="AA33" s="80">
        <f>AA32+AA24+AA17</f>
        <v>262171</v>
      </c>
      <c r="AB33" s="77"/>
      <c r="AC33" s="77"/>
      <c r="AD33" s="77"/>
      <c r="AE33" s="77"/>
      <c r="AF33" s="77"/>
      <c r="AG33" s="77"/>
      <c r="AH33" s="77"/>
      <c r="AI33" s="78"/>
      <c r="AJ33" s="76">
        <f>AJ32+AJ24+AJ17</f>
        <v>270207</v>
      </c>
      <c r="AK33" s="77"/>
      <c r="AL33" s="77"/>
      <c r="AM33" s="77"/>
      <c r="AN33" s="77"/>
      <c r="AO33" s="77"/>
      <c r="AP33" s="77"/>
      <c r="AQ33" s="77"/>
      <c r="AR33" s="78"/>
      <c r="AS33" s="76">
        <f>AS32+AS24+AS17</f>
        <v>271101</v>
      </c>
      <c r="AT33" s="77"/>
      <c r="AU33" s="77"/>
      <c r="AV33" s="77"/>
      <c r="AW33" s="77"/>
      <c r="AX33" s="77"/>
      <c r="AY33" s="77"/>
      <c r="AZ33" s="77"/>
      <c r="BA33" s="79"/>
    </row>
    <row r="37" spans="1:51" ht="12.75" customHeight="1">
      <c r="A37" s="12" t="s">
        <v>18</v>
      </c>
      <c r="B37" s="12"/>
      <c r="C37" s="12"/>
      <c r="D37" s="12"/>
      <c r="E37" s="12"/>
      <c r="F37" s="12"/>
      <c r="G37" s="12"/>
      <c r="H37" s="170"/>
      <c r="I37" s="170"/>
      <c r="J37" s="170"/>
      <c r="K37" s="170"/>
      <c r="L37" s="170"/>
      <c r="M37" s="12"/>
      <c r="N37" s="159" t="s">
        <v>111</v>
      </c>
      <c r="O37" s="159"/>
      <c r="P37" s="159"/>
      <c r="Q37" s="159"/>
      <c r="R37" s="159"/>
      <c r="S37" s="159"/>
      <c r="T37" s="159"/>
      <c r="U37" s="159"/>
      <c r="V37" s="159"/>
      <c r="W37" s="159"/>
      <c r="Z37" s="160" t="s">
        <v>19</v>
      </c>
      <c r="AA37" s="160"/>
      <c r="AB37" s="160"/>
      <c r="AC37" s="160"/>
      <c r="AD37" s="160"/>
      <c r="AE37" s="160"/>
      <c r="AF37" s="160"/>
      <c r="AG37" s="160"/>
      <c r="AH37" s="160"/>
      <c r="AI37" s="160"/>
      <c r="AJ37" s="170"/>
      <c r="AK37" s="170"/>
      <c r="AL37" s="170"/>
      <c r="AM37" s="170"/>
      <c r="AN37" s="170"/>
      <c r="AO37" s="12"/>
      <c r="AP37" s="159" t="s">
        <v>112</v>
      </c>
      <c r="AQ37" s="159"/>
      <c r="AR37" s="159"/>
      <c r="AS37" s="159"/>
      <c r="AT37" s="159"/>
      <c r="AU37" s="159"/>
      <c r="AV37" s="159"/>
      <c r="AW37" s="159"/>
      <c r="AX37" s="159"/>
      <c r="AY37" s="159"/>
    </row>
    <row r="38" spans="1:51" ht="9.75">
      <c r="A38" s="13"/>
      <c r="B38" s="13"/>
      <c r="C38" s="13"/>
      <c r="D38" s="13"/>
      <c r="E38" s="13"/>
      <c r="F38" s="13"/>
      <c r="G38" s="13"/>
      <c r="H38" s="211" t="s">
        <v>20</v>
      </c>
      <c r="I38" s="211"/>
      <c r="J38" s="211"/>
      <c r="K38" s="211"/>
      <c r="L38" s="211"/>
      <c r="M38" s="13"/>
      <c r="N38" s="211" t="s">
        <v>21</v>
      </c>
      <c r="O38" s="211"/>
      <c r="P38" s="211"/>
      <c r="Q38" s="211"/>
      <c r="R38" s="211"/>
      <c r="S38" s="211"/>
      <c r="T38" s="211"/>
      <c r="U38" s="211"/>
      <c r="V38" s="211"/>
      <c r="W38" s="211"/>
      <c r="AA38" s="13"/>
      <c r="AB38" s="13"/>
      <c r="AC38" s="13"/>
      <c r="AD38" s="13"/>
      <c r="AE38" s="13"/>
      <c r="AF38" s="13"/>
      <c r="AG38" s="13"/>
      <c r="AH38" s="13"/>
      <c r="AI38" s="13"/>
      <c r="AJ38" s="211" t="s">
        <v>20</v>
      </c>
      <c r="AK38" s="211"/>
      <c r="AL38" s="211"/>
      <c r="AM38" s="211"/>
      <c r="AN38" s="211"/>
      <c r="AO38" s="13"/>
      <c r="AP38" s="211" t="s">
        <v>21</v>
      </c>
      <c r="AQ38" s="211"/>
      <c r="AR38" s="211"/>
      <c r="AS38" s="211"/>
      <c r="AT38" s="211"/>
      <c r="AU38" s="211"/>
      <c r="AV38" s="211"/>
      <c r="AW38" s="211"/>
      <c r="AX38" s="211"/>
      <c r="AY38" s="211"/>
    </row>
    <row r="39" spans="1:45" ht="9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11.25">
      <c r="A40" s="7" t="s">
        <v>34</v>
      </c>
      <c r="B40" s="139"/>
      <c r="C40" s="139"/>
      <c r="D40" s="12" t="s">
        <v>35</v>
      </c>
      <c r="E40" s="159"/>
      <c r="F40" s="159"/>
      <c r="G40" s="159"/>
      <c r="H40" s="159"/>
      <c r="I40" s="159"/>
      <c r="J40" s="159"/>
      <c r="K40" s="23"/>
      <c r="L40" s="16" t="s">
        <v>23</v>
      </c>
      <c r="M40" s="215"/>
      <c r="N40" s="215"/>
      <c r="O40" s="24" t="s">
        <v>22</v>
      </c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="5" customFormat="1" ht="11.25"/>
    <row r="42" s="5" customFormat="1" ht="11.25"/>
    <row r="43" ht="9.75">
      <c r="A43" s="1" t="s">
        <v>76</v>
      </c>
    </row>
    <row r="44" s="28" customFormat="1" ht="9.75">
      <c r="A44" s="28" t="s">
        <v>83</v>
      </c>
    </row>
    <row r="45" spans="1:53" s="28" customFormat="1" ht="9.75">
      <c r="A45" s="201" t="s">
        <v>87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</row>
    <row r="46" spans="1:53" s="28" customFormat="1" ht="9.75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</row>
    <row r="47" spans="1:53" s="28" customFormat="1" ht="9.75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</row>
    <row r="48" spans="1:53" s="28" customFormat="1" ht="9.75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</row>
    <row r="49" spans="1:53" s="28" customFormat="1" ht="9.7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</row>
    <row r="50" spans="1:53" s="28" customFormat="1" ht="8.25" customHeight="1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</row>
    <row r="51" s="28" customFormat="1" ht="9.75">
      <c r="A51" s="28" t="s">
        <v>77</v>
      </c>
    </row>
    <row r="52" s="28" customFormat="1" ht="9.75">
      <c r="A52" s="28" t="s">
        <v>78</v>
      </c>
    </row>
    <row r="53" s="28" customFormat="1" ht="9.75">
      <c r="A53" s="28" t="s">
        <v>79</v>
      </c>
    </row>
    <row r="54" spans="1:53" s="28" customFormat="1" ht="9.75">
      <c r="A54" s="201" t="s">
        <v>96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</row>
    <row r="55" spans="1:53" s="28" customFormat="1" ht="9.7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</row>
    <row r="56" spans="1:53" s="28" customFormat="1" ht="9.7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</row>
    <row r="57" spans="1:53" s="28" customFormat="1" ht="9.7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</row>
    <row r="58" spans="1:53" s="28" customFormat="1" ht="9.7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</row>
    <row r="59" spans="1:53" s="28" customFormat="1" ht="8.25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</row>
    <row r="60" s="28" customFormat="1" ht="9.75">
      <c r="A60" s="28" t="s">
        <v>80</v>
      </c>
    </row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</sheetData>
  <sheetProtection/>
  <mergeCells count="143">
    <mergeCell ref="AJ18:AR20"/>
    <mergeCell ref="A20:E20"/>
    <mergeCell ref="F20:Z20"/>
    <mergeCell ref="B40:C40"/>
    <mergeCell ref="H38:L38"/>
    <mergeCell ref="N38:W38"/>
    <mergeCell ref="AJ37:AN37"/>
    <mergeCell ref="F31:Z31"/>
    <mergeCell ref="A31:E31"/>
    <mergeCell ref="AJ30:AR30"/>
    <mergeCell ref="A14:E14"/>
    <mergeCell ref="F14:Z14"/>
    <mergeCell ref="AA14:AI14"/>
    <mergeCell ref="AJ14:AR14"/>
    <mergeCell ref="AP38:AY38"/>
    <mergeCell ref="AS33:BA33"/>
    <mergeCell ref="AA33:AI33"/>
    <mergeCell ref="AP37:AY37"/>
    <mergeCell ref="H37:L37"/>
    <mergeCell ref="N37:W37"/>
    <mergeCell ref="A8:E8"/>
    <mergeCell ref="F11:Z11"/>
    <mergeCell ref="A10:E11"/>
    <mergeCell ref="AJ10:AR11"/>
    <mergeCell ref="F10:Z10"/>
    <mergeCell ref="F32:Z32"/>
    <mergeCell ref="A32:E32"/>
    <mergeCell ref="AJ32:AR32"/>
    <mergeCell ref="F30:Z30"/>
    <mergeCell ref="A30:E30"/>
    <mergeCell ref="AS32:BA32"/>
    <mergeCell ref="AA32:AI32"/>
    <mergeCell ref="E40:J40"/>
    <mergeCell ref="AJ38:AN38"/>
    <mergeCell ref="F33:Z33"/>
    <mergeCell ref="A33:E33"/>
    <mergeCell ref="AJ33:AR33"/>
    <mergeCell ref="M40:N40"/>
    <mergeCell ref="Z37:AI37"/>
    <mergeCell ref="AS30:BA30"/>
    <mergeCell ref="AA30:AI30"/>
    <mergeCell ref="AJ31:AR31"/>
    <mergeCell ref="AS31:BA31"/>
    <mergeCell ref="AA31:AI31"/>
    <mergeCell ref="AS18:BA20"/>
    <mergeCell ref="AJ23:AR23"/>
    <mergeCell ref="AS23:BA23"/>
    <mergeCell ref="AJ24:AR24"/>
    <mergeCell ref="AS24:BA24"/>
    <mergeCell ref="F29:Z29"/>
    <mergeCell ref="A29:E29"/>
    <mergeCell ref="AJ29:AR29"/>
    <mergeCell ref="AS29:BA29"/>
    <mergeCell ref="AA29:AI29"/>
    <mergeCell ref="AJ25:AR27"/>
    <mergeCell ref="AS28:BA28"/>
    <mergeCell ref="AS25:BA27"/>
    <mergeCell ref="AJ28:AR28"/>
    <mergeCell ref="A28:E28"/>
    <mergeCell ref="AS21:BA21"/>
    <mergeCell ref="A22:E22"/>
    <mergeCell ref="F22:Z22"/>
    <mergeCell ref="AA22:AI22"/>
    <mergeCell ref="AJ22:AR22"/>
    <mergeCell ref="AS22:BA22"/>
    <mergeCell ref="A21:E21"/>
    <mergeCell ref="F21:Z21"/>
    <mergeCell ref="AJ21:AR21"/>
    <mergeCell ref="F18:Z18"/>
    <mergeCell ref="AA18:AI20"/>
    <mergeCell ref="F17:Z17"/>
    <mergeCell ref="A18:E18"/>
    <mergeCell ref="F19:Z19"/>
    <mergeCell ref="A19:E19"/>
    <mergeCell ref="AS17:BA17"/>
    <mergeCell ref="AJ17:AR17"/>
    <mergeCell ref="AS5:BA9"/>
    <mergeCell ref="AJ5:AR9"/>
    <mergeCell ref="AJ13:AR13"/>
    <mergeCell ref="AS13:BA13"/>
    <mergeCell ref="AS10:BA11"/>
    <mergeCell ref="AJ15:AR16"/>
    <mergeCell ref="AS14:BA14"/>
    <mergeCell ref="F24:Z24"/>
    <mergeCell ref="AA24:AI24"/>
    <mergeCell ref="F26:Z26"/>
    <mergeCell ref="A26:E26"/>
    <mergeCell ref="A27:E27"/>
    <mergeCell ref="AA17:AI17"/>
    <mergeCell ref="A23:E23"/>
    <mergeCell ref="F23:Z23"/>
    <mergeCell ref="AA23:AI23"/>
    <mergeCell ref="A17:E17"/>
    <mergeCell ref="AA25:AI27"/>
    <mergeCell ref="A45:BA50"/>
    <mergeCell ref="A54:BA59"/>
    <mergeCell ref="AS2:BA2"/>
    <mergeCell ref="AS4:BA4"/>
    <mergeCell ref="F2:Z2"/>
    <mergeCell ref="F4:Z4"/>
    <mergeCell ref="AJ4:AR4"/>
    <mergeCell ref="A25:E25"/>
    <mergeCell ref="A24:E24"/>
    <mergeCell ref="F28:Z28"/>
    <mergeCell ref="AJ2:AR2"/>
    <mergeCell ref="AA21:AI21"/>
    <mergeCell ref="F25:Z25"/>
    <mergeCell ref="F27:Z27"/>
    <mergeCell ref="AA13:AI13"/>
    <mergeCell ref="AA5:AI9"/>
    <mergeCell ref="AA10:AI11"/>
    <mergeCell ref="F15:Z15"/>
    <mergeCell ref="AA28:AI28"/>
    <mergeCell ref="A3:E3"/>
    <mergeCell ref="F3:Z3"/>
    <mergeCell ref="AA4:AI4"/>
    <mergeCell ref="A5:E5"/>
    <mergeCell ref="AM3:AO3"/>
    <mergeCell ref="A2:E2"/>
    <mergeCell ref="A4:E4"/>
    <mergeCell ref="AC2:AH2"/>
    <mergeCell ref="AA2:AB2"/>
    <mergeCell ref="AC3:AF3"/>
    <mergeCell ref="A13:E13"/>
    <mergeCell ref="A6:E6"/>
    <mergeCell ref="F5:Z5"/>
    <mergeCell ref="F9:Z9"/>
    <mergeCell ref="F6:Z6"/>
    <mergeCell ref="F8:Z8"/>
    <mergeCell ref="A7:E7"/>
    <mergeCell ref="F13:Z13"/>
    <mergeCell ref="A9:E9"/>
    <mergeCell ref="F7:Z7"/>
    <mergeCell ref="AV3:AX3"/>
    <mergeCell ref="AS15:BA16"/>
    <mergeCell ref="A12:E12"/>
    <mergeCell ref="F12:Z12"/>
    <mergeCell ref="AA12:AI12"/>
    <mergeCell ref="AJ12:AR12"/>
    <mergeCell ref="AS12:BA12"/>
    <mergeCell ref="F16:Z16"/>
    <mergeCell ref="A15:E16"/>
    <mergeCell ref="AA15:AI16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36"/>
  <sheetViews>
    <sheetView zoomScalePageLayoutView="0" workbookViewId="0" topLeftCell="A1">
      <selection activeCell="A1" sqref="A1:IV16384"/>
    </sheetView>
  </sheetViews>
  <sheetFormatPr defaultColWidth="1.625" defaultRowHeight="12.75"/>
  <cols>
    <col min="1" max="16384" width="1.625" style="1" customWidth="1"/>
  </cols>
  <sheetData>
    <row r="1" ht="9.75">
      <c r="CD1" s="11" t="s">
        <v>81</v>
      </c>
    </row>
    <row r="2" ht="9.75">
      <c r="CD2" s="11" t="s">
        <v>82</v>
      </c>
    </row>
    <row r="3" ht="9.75">
      <c r="CD3" s="32" t="s">
        <v>92</v>
      </c>
    </row>
    <row r="4" s="222" customFormat="1" ht="9.75">
      <c r="CD4" s="11"/>
    </row>
    <row r="5" s="222" customFormat="1" ht="9.75">
      <c r="AX5" s="223"/>
    </row>
    <row r="6" spans="1:69" s="27" customFormat="1" ht="16.5">
      <c r="A6" s="146" t="s">
        <v>121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</row>
    <row r="7" spans="1:69" s="3" customFormat="1" ht="3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155" t="s">
        <v>122</v>
      </c>
      <c r="AF7" s="155"/>
      <c r="AG7" s="155"/>
      <c r="AH7" s="155"/>
      <c r="AI7" s="156" t="s">
        <v>117</v>
      </c>
      <c r="AJ7" s="156"/>
      <c r="AK7" s="156"/>
      <c r="AL7" s="158" t="s">
        <v>22</v>
      </c>
      <c r="AM7" s="158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</row>
    <row r="8" spans="1:82" s="5" customFormat="1" ht="12.75" customHeight="1" thickBot="1">
      <c r="A8" s="31"/>
      <c r="B8" s="31"/>
      <c r="C8" s="31"/>
      <c r="D8" s="31"/>
      <c r="E8" s="31"/>
      <c r="F8" s="31"/>
      <c r="G8" s="31"/>
      <c r="H8" s="31"/>
      <c r="I8" s="31"/>
      <c r="J8" s="30"/>
      <c r="K8" s="224"/>
      <c r="L8" s="225"/>
      <c r="M8" s="225"/>
      <c r="N8" s="225"/>
      <c r="O8" s="226"/>
      <c r="P8" s="226"/>
      <c r="Q8" s="227"/>
      <c r="R8" s="227"/>
      <c r="S8" s="227"/>
      <c r="T8" s="227"/>
      <c r="U8" s="227"/>
      <c r="V8" s="227"/>
      <c r="W8" s="226"/>
      <c r="X8" s="35"/>
      <c r="Y8" s="35"/>
      <c r="Z8" s="228"/>
      <c r="AA8" s="228"/>
      <c r="AB8" s="226"/>
      <c r="AC8" s="225"/>
      <c r="AD8" s="29"/>
      <c r="AE8" s="155"/>
      <c r="AF8" s="155"/>
      <c r="AG8" s="155"/>
      <c r="AH8" s="155"/>
      <c r="AI8" s="157"/>
      <c r="AJ8" s="157"/>
      <c r="AK8" s="157"/>
      <c r="AL8" s="158"/>
      <c r="AM8" s="158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S8" s="150" t="s">
        <v>1</v>
      </c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2"/>
    </row>
    <row r="9" spans="1:82" s="5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BQ9" s="7" t="s">
        <v>41</v>
      </c>
      <c r="BS9" s="147" t="s">
        <v>2</v>
      </c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9"/>
    </row>
    <row r="10" spans="1:82" s="5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L10" s="6"/>
      <c r="BQ10" s="7" t="s">
        <v>42</v>
      </c>
      <c r="BS10" s="131" t="s">
        <v>123</v>
      </c>
      <c r="BT10" s="132"/>
      <c r="BU10" s="132"/>
      <c r="BV10" s="132"/>
      <c r="BW10" s="132" t="s">
        <v>124</v>
      </c>
      <c r="BX10" s="132"/>
      <c r="BY10" s="132"/>
      <c r="BZ10" s="132"/>
      <c r="CA10" s="132" t="s">
        <v>125</v>
      </c>
      <c r="CB10" s="132"/>
      <c r="CC10" s="132"/>
      <c r="CD10" s="133"/>
    </row>
    <row r="11" spans="1:82" s="5" customFormat="1" ht="13.5" customHeight="1">
      <c r="A11" s="6" t="s">
        <v>4</v>
      </c>
      <c r="B11" s="6"/>
      <c r="C11" s="6"/>
      <c r="D11" s="6"/>
      <c r="E11" s="6"/>
      <c r="F11" s="6"/>
      <c r="G11" s="6"/>
      <c r="H11" s="159" t="s">
        <v>126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Q11" s="7" t="s">
        <v>5</v>
      </c>
      <c r="BS11" s="229" t="s">
        <v>100</v>
      </c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1"/>
    </row>
    <row r="12" spans="1:82" s="5" customFormat="1" ht="13.5" customHeight="1">
      <c r="A12" s="6" t="s">
        <v>6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Q12" s="7" t="s">
        <v>8</v>
      </c>
      <c r="BS12" s="232" t="s">
        <v>101</v>
      </c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4"/>
    </row>
    <row r="13" spans="1:82" s="5" customFormat="1" ht="13.5" customHeight="1">
      <c r="A13" s="6" t="s">
        <v>127</v>
      </c>
      <c r="B13" s="6"/>
      <c r="C13" s="6"/>
      <c r="D13" s="6"/>
      <c r="E13" s="6"/>
      <c r="F13" s="6"/>
      <c r="G13" s="6"/>
      <c r="H13" s="9"/>
      <c r="I13" s="9"/>
      <c r="Q13" s="159" t="s">
        <v>97</v>
      </c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Q13" s="7" t="s">
        <v>24</v>
      </c>
      <c r="BS13" s="235" t="s">
        <v>102</v>
      </c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7"/>
    </row>
    <row r="14" spans="1:82" s="5" customFormat="1" ht="13.5" customHeight="1">
      <c r="A14" s="6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59" t="s">
        <v>128</v>
      </c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S14" s="238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40"/>
    </row>
    <row r="15" spans="1:82" s="5" customFormat="1" ht="13.5" customHeight="1">
      <c r="A15" s="166" t="s">
        <v>129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Q15" s="7" t="s">
        <v>9</v>
      </c>
      <c r="BS15" s="241" t="s">
        <v>103</v>
      </c>
      <c r="BT15" s="242"/>
      <c r="BU15" s="242"/>
      <c r="BV15" s="242"/>
      <c r="BW15" s="242"/>
      <c r="BX15" s="243"/>
      <c r="BY15" s="244" t="s">
        <v>104</v>
      </c>
      <c r="BZ15" s="242"/>
      <c r="CA15" s="242"/>
      <c r="CB15" s="242"/>
      <c r="CC15" s="242"/>
      <c r="CD15" s="245"/>
    </row>
    <row r="16" spans="1:82" s="5" customFormat="1" ht="13.5" customHeight="1">
      <c r="A16" s="6" t="s">
        <v>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L16" s="6"/>
      <c r="BQ16" s="7" t="s">
        <v>10</v>
      </c>
      <c r="BS16" s="246"/>
      <c r="BT16" s="247"/>
      <c r="BU16" s="247"/>
      <c r="BV16" s="247"/>
      <c r="BW16" s="247"/>
      <c r="BX16" s="248"/>
      <c r="BY16" s="249"/>
      <c r="BZ16" s="247"/>
      <c r="CA16" s="247"/>
      <c r="CB16" s="247"/>
      <c r="CC16" s="247"/>
      <c r="CD16" s="250"/>
    </row>
    <row r="17" spans="71:82" s="5" customFormat="1" ht="12" thickBot="1">
      <c r="BS17" s="167" t="s">
        <v>45</v>
      </c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9"/>
    </row>
    <row r="18" s="5" customFormat="1" ht="11.25"/>
    <row r="19" spans="1:82" s="252" customFormat="1" ht="13.5">
      <c r="A19" s="251" t="s">
        <v>130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</row>
    <row r="20" s="5" customFormat="1" ht="11.25"/>
    <row r="21" spans="1:82" ht="9.75">
      <c r="A21" s="253" t="s">
        <v>131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5"/>
      <c r="W21" s="256" t="s">
        <v>132</v>
      </c>
      <c r="X21" s="256"/>
      <c r="Y21" s="256"/>
      <c r="Z21" s="256"/>
      <c r="AA21" s="256"/>
      <c r="AB21" s="256"/>
      <c r="AC21" s="256"/>
      <c r="AD21" s="256"/>
      <c r="AE21" s="256"/>
      <c r="AF21" s="256"/>
      <c r="AG21" s="256" t="s">
        <v>133</v>
      </c>
      <c r="AH21" s="256"/>
      <c r="AI21" s="256"/>
      <c r="AJ21" s="256"/>
      <c r="AK21" s="256"/>
      <c r="AL21" s="256"/>
      <c r="AM21" s="256"/>
      <c r="AN21" s="256"/>
      <c r="AO21" s="256"/>
      <c r="AP21" s="256"/>
      <c r="AQ21" s="256" t="s">
        <v>134</v>
      </c>
      <c r="AR21" s="256"/>
      <c r="AS21" s="256"/>
      <c r="AT21" s="256"/>
      <c r="AU21" s="256"/>
      <c r="AV21" s="256"/>
      <c r="AW21" s="256"/>
      <c r="AX21" s="256"/>
      <c r="AY21" s="256"/>
      <c r="AZ21" s="256"/>
      <c r="BA21" s="256" t="s">
        <v>135</v>
      </c>
      <c r="BB21" s="256"/>
      <c r="BC21" s="256"/>
      <c r="BD21" s="256"/>
      <c r="BE21" s="256"/>
      <c r="BF21" s="256"/>
      <c r="BG21" s="256"/>
      <c r="BH21" s="256"/>
      <c r="BI21" s="256"/>
      <c r="BJ21" s="256"/>
      <c r="BK21" s="256" t="s">
        <v>136</v>
      </c>
      <c r="BL21" s="256"/>
      <c r="BM21" s="256"/>
      <c r="BN21" s="256"/>
      <c r="BO21" s="256"/>
      <c r="BP21" s="256"/>
      <c r="BQ21" s="256"/>
      <c r="BR21" s="256"/>
      <c r="BS21" s="256"/>
      <c r="BT21" s="256"/>
      <c r="BU21" s="256" t="s">
        <v>137</v>
      </c>
      <c r="BV21" s="256"/>
      <c r="BW21" s="256"/>
      <c r="BX21" s="256"/>
      <c r="BY21" s="256"/>
      <c r="BZ21" s="256"/>
      <c r="CA21" s="256"/>
      <c r="CB21" s="256"/>
      <c r="CC21" s="256"/>
      <c r="CD21" s="256"/>
    </row>
    <row r="22" spans="1:82" ht="9.75">
      <c r="A22" s="257" t="s">
        <v>138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 t="s">
        <v>139</v>
      </c>
      <c r="X22" s="257"/>
      <c r="Y22" s="257"/>
      <c r="Z22" s="257"/>
      <c r="AA22" s="257"/>
      <c r="AB22" s="257"/>
      <c r="AC22" s="257"/>
      <c r="AD22" s="257"/>
      <c r="AE22" s="257"/>
      <c r="AF22" s="257"/>
      <c r="AG22" s="257" t="s">
        <v>140</v>
      </c>
      <c r="AH22" s="257"/>
      <c r="AI22" s="257"/>
      <c r="AJ22" s="257"/>
      <c r="AK22" s="257"/>
      <c r="AL22" s="257"/>
      <c r="AM22" s="257"/>
      <c r="AN22" s="257"/>
      <c r="AO22" s="257"/>
      <c r="AP22" s="257"/>
      <c r="AQ22" s="257" t="s">
        <v>139</v>
      </c>
      <c r="AR22" s="257"/>
      <c r="AS22" s="257"/>
      <c r="AT22" s="257"/>
      <c r="AU22" s="257"/>
      <c r="AV22" s="257"/>
      <c r="AW22" s="257"/>
      <c r="AX22" s="257"/>
      <c r="AY22" s="257"/>
      <c r="AZ22" s="257"/>
      <c r="BA22" s="257" t="s">
        <v>139</v>
      </c>
      <c r="BB22" s="257"/>
      <c r="BC22" s="257"/>
      <c r="BD22" s="257"/>
      <c r="BE22" s="257"/>
      <c r="BF22" s="257"/>
      <c r="BG22" s="257"/>
      <c r="BH22" s="257"/>
      <c r="BI22" s="257"/>
      <c r="BJ22" s="257"/>
      <c r="BK22" s="257" t="s">
        <v>141</v>
      </c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</row>
    <row r="23" spans="1:82" ht="10.5" thickBo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 t="s">
        <v>68</v>
      </c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 t="s">
        <v>142</v>
      </c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</row>
    <row r="24" spans="1:82" s="5" customFormat="1" ht="11.25">
      <c r="A24" s="259" t="s">
        <v>143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1" t="s">
        <v>23</v>
      </c>
      <c r="R24" s="262" t="s">
        <v>108</v>
      </c>
      <c r="S24" s="262"/>
      <c r="T24" s="263" t="s">
        <v>144</v>
      </c>
      <c r="V24" s="15"/>
      <c r="W24" s="264">
        <v>36000</v>
      </c>
      <c r="X24" s="265"/>
      <c r="Y24" s="265"/>
      <c r="Z24" s="265"/>
      <c r="AA24" s="265"/>
      <c r="AB24" s="265"/>
      <c r="AC24" s="265"/>
      <c r="AD24" s="265"/>
      <c r="AE24" s="265"/>
      <c r="AF24" s="266"/>
      <c r="AG24" s="267" t="s">
        <v>36</v>
      </c>
      <c r="AH24" s="265"/>
      <c r="AI24" s="265"/>
      <c r="AJ24" s="265"/>
      <c r="AK24" s="265"/>
      <c r="AL24" s="265"/>
      <c r="AM24" s="265"/>
      <c r="AN24" s="265"/>
      <c r="AO24" s="265"/>
      <c r="AP24" s="266"/>
      <c r="AQ24" s="268">
        <v>100533</v>
      </c>
      <c r="AR24" s="265"/>
      <c r="AS24" s="265"/>
      <c r="AT24" s="265"/>
      <c r="AU24" s="265"/>
      <c r="AV24" s="265"/>
      <c r="AW24" s="265"/>
      <c r="AX24" s="265"/>
      <c r="AY24" s="265"/>
      <c r="AZ24" s="266"/>
      <c r="BA24" s="268">
        <v>1800</v>
      </c>
      <c r="BB24" s="265"/>
      <c r="BC24" s="265"/>
      <c r="BD24" s="265"/>
      <c r="BE24" s="265"/>
      <c r="BF24" s="265"/>
      <c r="BG24" s="265"/>
      <c r="BH24" s="265"/>
      <c r="BI24" s="265"/>
      <c r="BJ24" s="266"/>
      <c r="BK24" s="269" t="s">
        <v>110</v>
      </c>
      <c r="BL24" s="141"/>
      <c r="BM24" s="141"/>
      <c r="BN24" s="141"/>
      <c r="BO24" s="141"/>
      <c r="BP24" s="141"/>
      <c r="BQ24" s="141"/>
      <c r="BR24" s="141"/>
      <c r="BS24" s="141"/>
      <c r="BT24" s="142"/>
      <c r="BU24" s="268">
        <v>131105</v>
      </c>
      <c r="BV24" s="265"/>
      <c r="BW24" s="265"/>
      <c r="BX24" s="265"/>
      <c r="BY24" s="265"/>
      <c r="BZ24" s="265"/>
      <c r="CA24" s="265"/>
      <c r="CB24" s="265"/>
      <c r="CC24" s="265"/>
      <c r="CD24" s="270"/>
    </row>
    <row r="25" spans="1:82" s="5" customFormat="1" ht="3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2"/>
      <c r="W25" s="273"/>
      <c r="X25" s="159"/>
      <c r="Y25" s="159"/>
      <c r="Z25" s="159"/>
      <c r="AA25" s="159"/>
      <c r="AB25" s="159"/>
      <c r="AC25" s="159"/>
      <c r="AD25" s="159"/>
      <c r="AE25" s="159"/>
      <c r="AF25" s="274"/>
      <c r="AG25" s="275"/>
      <c r="AH25" s="159"/>
      <c r="AI25" s="159"/>
      <c r="AJ25" s="159"/>
      <c r="AK25" s="159"/>
      <c r="AL25" s="159"/>
      <c r="AM25" s="159"/>
      <c r="AN25" s="159"/>
      <c r="AO25" s="159"/>
      <c r="AP25" s="274"/>
      <c r="AQ25" s="275"/>
      <c r="AR25" s="159"/>
      <c r="AS25" s="159"/>
      <c r="AT25" s="159"/>
      <c r="AU25" s="159"/>
      <c r="AV25" s="159"/>
      <c r="AW25" s="159"/>
      <c r="AX25" s="159"/>
      <c r="AY25" s="159"/>
      <c r="AZ25" s="274"/>
      <c r="BA25" s="275"/>
      <c r="BB25" s="159"/>
      <c r="BC25" s="159"/>
      <c r="BD25" s="159"/>
      <c r="BE25" s="159"/>
      <c r="BF25" s="159"/>
      <c r="BG25" s="159"/>
      <c r="BH25" s="159"/>
      <c r="BI25" s="159"/>
      <c r="BJ25" s="274"/>
      <c r="BK25" s="275"/>
      <c r="BL25" s="159"/>
      <c r="BM25" s="159"/>
      <c r="BN25" s="159"/>
      <c r="BO25" s="159"/>
      <c r="BP25" s="159"/>
      <c r="BQ25" s="159"/>
      <c r="BR25" s="159"/>
      <c r="BS25" s="159"/>
      <c r="BT25" s="274"/>
      <c r="BU25" s="275"/>
      <c r="BV25" s="159"/>
      <c r="BW25" s="159"/>
      <c r="BX25" s="159"/>
      <c r="BY25" s="159"/>
      <c r="BZ25" s="159"/>
      <c r="CA25" s="159"/>
      <c r="CB25" s="159"/>
      <c r="CC25" s="159"/>
      <c r="CD25" s="276"/>
    </row>
    <row r="26" spans="1:82" s="5" customFormat="1" ht="12.75">
      <c r="A26" s="277"/>
      <c r="B26" s="15"/>
      <c r="C26" s="15"/>
      <c r="D26" s="15"/>
      <c r="E26" s="15"/>
      <c r="F26" s="15"/>
      <c r="G26" s="278"/>
      <c r="H26" s="278"/>
      <c r="I26" s="15"/>
      <c r="J26" s="20" t="s">
        <v>145</v>
      </c>
      <c r="K26" s="279" t="s">
        <v>109</v>
      </c>
      <c r="L26" s="279"/>
      <c r="M26" s="15" t="s">
        <v>146</v>
      </c>
      <c r="N26" s="15"/>
      <c r="P26" s="15"/>
      <c r="Q26" s="15"/>
      <c r="R26" s="15"/>
      <c r="S26" s="15"/>
      <c r="T26" s="15"/>
      <c r="U26" s="15"/>
      <c r="V26" s="15"/>
      <c r="W26" s="280"/>
      <c r="X26" s="141"/>
      <c r="Y26" s="141"/>
      <c r="Z26" s="141"/>
      <c r="AA26" s="141"/>
      <c r="AB26" s="141"/>
      <c r="AC26" s="141"/>
      <c r="AD26" s="141"/>
      <c r="AE26" s="141"/>
      <c r="AF26" s="142"/>
      <c r="AG26" s="140"/>
      <c r="AH26" s="141"/>
      <c r="AI26" s="141"/>
      <c r="AJ26" s="141"/>
      <c r="AK26" s="141"/>
      <c r="AL26" s="141"/>
      <c r="AM26" s="141"/>
      <c r="AN26" s="141"/>
      <c r="AO26" s="141"/>
      <c r="AP26" s="142"/>
      <c r="AQ26" s="140"/>
      <c r="AR26" s="141"/>
      <c r="AS26" s="141"/>
      <c r="AT26" s="141"/>
      <c r="AU26" s="141"/>
      <c r="AV26" s="141"/>
      <c r="AW26" s="141"/>
      <c r="AX26" s="141"/>
      <c r="AY26" s="141"/>
      <c r="AZ26" s="142"/>
      <c r="BA26" s="140"/>
      <c r="BB26" s="141"/>
      <c r="BC26" s="141"/>
      <c r="BD26" s="141"/>
      <c r="BE26" s="141"/>
      <c r="BF26" s="141"/>
      <c r="BG26" s="141"/>
      <c r="BH26" s="141"/>
      <c r="BI26" s="141"/>
      <c r="BJ26" s="142"/>
      <c r="BK26" s="140">
        <v>173</v>
      </c>
      <c r="BL26" s="141"/>
      <c r="BM26" s="141"/>
      <c r="BN26" s="141"/>
      <c r="BO26" s="141"/>
      <c r="BP26" s="141"/>
      <c r="BQ26" s="141"/>
      <c r="BR26" s="141"/>
      <c r="BS26" s="141"/>
      <c r="BT26" s="142"/>
      <c r="BU26" s="140">
        <v>173</v>
      </c>
      <c r="BV26" s="141"/>
      <c r="BW26" s="141"/>
      <c r="BX26" s="141"/>
      <c r="BY26" s="141"/>
      <c r="BZ26" s="141"/>
      <c r="CA26" s="141"/>
      <c r="CB26" s="141"/>
      <c r="CC26" s="141"/>
      <c r="CD26" s="281"/>
    </row>
    <row r="27" spans="1:82" s="5" customFormat="1" ht="11.25">
      <c r="A27" s="277"/>
      <c r="B27" s="15"/>
      <c r="C27" s="15"/>
      <c r="D27" s="15"/>
      <c r="E27" s="15"/>
      <c r="F27" s="15"/>
      <c r="G27" s="15"/>
      <c r="H27" s="15"/>
      <c r="I27" s="15"/>
      <c r="J27" s="20"/>
      <c r="K27" s="21"/>
      <c r="L27" s="21"/>
      <c r="M27" s="15"/>
      <c r="N27" s="15"/>
      <c r="O27" s="36"/>
      <c r="P27" s="15"/>
      <c r="Q27" s="15"/>
      <c r="R27" s="15"/>
      <c r="S27" s="15"/>
      <c r="T27" s="15"/>
      <c r="U27" s="15"/>
      <c r="V27" s="15"/>
      <c r="W27" s="282"/>
      <c r="X27" s="173"/>
      <c r="Y27" s="173"/>
      <c r="Z27" s="173"/>
      <c r="AA27" s="173"/>
      <c r="AB27" s="173"/>
      <c r="AC27" s="173"/>
      <c r="AD27" s="173"/>
      <c r="AE27" s="173"/>
      <c r="AF27" s="174"/>
      <c r="AG27" s="172"/>
      <c r="AH27" s="173"/>
      <c r="AI27" s="173"/>
      <c r="AJ27" s="173"/>
      <c r="AK27" s="173"/>
      <c r="AL27" s="173"/>
      <c r="AM27" s="173"/>
      <c r="AN27" s="173"/>
      <c r="AO27" s="173"/>
      <c r="AP27" s="174"/>
      <c r="AQ27" s="172"/>
      <c r="AR27" s="173"/>
      <c r="AS27" s="173"/>
      <c r="AT27" s="173"/>
      <c r="AU27" s="173"/>
      <c r="AV27" s="173"/>
      <c r="AW27" s="173"/>
      <c r="AX27" s="173"/>
      <c r="AY27" s="173"/>
      <c r="AZ27" s="174"/>
      <c r="BA27" s="172"/>
      <c r="BB27" s="173"/>
      <c r="BC27" s="173"/>
      <c r="BD27" s="173"/>
      <c r="BE27" s="173"/>
      <c r="BF27" s="173"/>
      <c r="BG27" s="173"/>
      <c r="BH27" s="173"/>
      <c r="BI27" s="173"/>
      <c r="BJ27" s="174"/>
      <c r="BK27" s="172"/>
      <c r="BL27" s="173"/>
      <c r="BM27" s="173"/>
      <c r="BN27" s="173"/>
      <c r="BO27" s="173"/>
      <c r="BP27" s="173"/>
      <c r="BQ27" s="173"/>
      <c r="BR27" s="173"/>
      <c r="BS27" s="173"/>
      <c r="BT27" s="174"/>
      <c r="BU27" s="172"/>
      <c r="BV27" s="173"/>
      <c r="BW27" s="173"/>
      <c r="BX27" s="173"/>
      <c r="BY27" s="173"/>
      <c r="BZ27" s="173"/>
      <c r="CA27" s="173"/>
      <c r="CB27" s="173"/>
      <c r="CC27" s="173"/>
      <c r="CD27" s="283"/>
    </row>
    <row r="28" spans="1:82" s="5" customFormat="1" ht="11.25">
      <c r="A28" s="271" t="s">
        <v>147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2"/>
      <c r="W28" s="273"/>
      <c r="X28" s="159"/>
      <c r="Y28" s="159"/>
      <c r="Z28" s="159"/>
      <c r="AA28" s="159"/>
      <c r="AB28" s="159"/>
      <c r="AC28" s="159"/>
      <c r="AD28" s="159"/>
      <c r="AE28" s="159"/>
      <c r="AF28" s="274"/>
      <c r="AG28" s="275"/>
      <c r="AH28" s="159"/>
      <c r="AI28" s="159"/>
      <c r="AJ28" s="159"/>
      <c r="AK28" s="159"/>
      <c r="AL28" s="159"/>
      <c r="AM28" s="159"/>
      <c r="AN28" s="159"/>
      <c r="AO28" s="159"/>
      <c r="AP28" s="274"/>
      <c r="AQ28" s="275"/>
      <c r="AR28" s="159"/>
      <c r="AS28" s="159"/>
      <c r="AT28" s="159"/>
      <c r="AU28" s="159"/>
      <c r="AV28" s="159"/>
      <c r="AW28" s="159"/>
      <c r="AX28" s="159"/>
      <c r="AY28" s="159"/>
      <c r="AZ28" s="274"/>
      <c r="BA28" s="275"/>
      <c r="BB28" s="159"/>
      <c r="BC28" s="159"/>
      <c r="BD28" s="159"/>
      <c r="BE28" s="159"/>
      <c r="BF28" s="159"/>
      <c r="BG28" s="159"/>
      <c r="BH28" s="159"/>
      <c r="BI28" s="159"/>
      <c r="BJ28" s="274"/>
      <c r="BK28" s="275"/>
      <c r="BL28" s="159"/>
      <c r="BM28" s="159"/>
      <c r="BN28" s="159"/>
      <c r="BO28" s="159"/>
      <c r="BP28" s="159"/>
      <c r="BQ28" s="159"/>
      <c r="BR28" s="159"/>
      <c r="BS28" s="159"/>
      <c r="BT28" s="274"/>
      <c r="BU28" s="275"/>
      <c r="BV28" s="159"/>
      <c r="BW28" s="159"/>
      <c r="BX28" s="159"/>
      <c r="BY28" s="159"/>
      <c r="BZ28" s="159"/>
      <c r="CA28" s="159"/>
      <c r="CB28" s="159"/>
      <c r="CC28" s="159"/>
      <c r="CD28" s="276"/>
    </row>
    <row r="29" spans="1:82" s="5" customFormat="1" ht="11.25">
      <c r="A29" s="284" t="s">
        <v>148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5"/>
      <c r="W29" s="280" t="s">
        <v>149</v>
      </c>
      <c r="X29" s="141"/>
      <c r="Y29" s="141"/>
      <c r="Z29" s="141"/>
      <c r="AA29" s="141"/>
      <c r="AB29" s="141"/>
      <c r="AC29" s="141"/>
      <c r="AD29" s="141"/>
      <c r="AE29" s="141"/>
      <c r="AF29" s="142"/>
      <c r="AG29" s="140" t="s">
        <v>149</v>
      </c>
      <c r="AH29" s="141"/>
      <c r="AI29" s="141"/>
      <c r="AJ29" s="141"/>
      <c r="AK29" s="141"/>
      <c r="AL29" s="141"/>
      <c r="AM29" s="141"/>
      <c r="AN29" s="141"/>
      <c r="AO29" s="141"/>
      <c r="AP29" s="142"/>
      <c r="AQ29" s="140" t="s">
        <v>149</v>
      </c>
      <c r="AR29" s="141"/>
      <c r="AS29" s="141"/>
      <c r="AT29" s="141"/>
      <c r="AU29" s="141"/>
      <c r="AV29" s="141"/>
      <c r="AW29" s="141"/>
      <c r="AX29" s="141"/>
      <c r="AY29" s="141"/>
      <c r="AZ29" s="142"/>
      <c r="BA29" s="140" t="s">
        <v>149</v>
      </c>
      <c r="BB29" s="141"/>
      <c r="BC29" s="141"/>
      <c r="BD29" s="141"/>
      <c r="BE29" s="141"/>
      <c r="BF29" s="141"/>
      <c r="BG29" s="141"/>
      <c r="BH29" s="141"/>
      <c r="BI29" s="141"/>
      <c r="BJ29" s="142"/>
      <c r="BK29" s="140"/>
      <c r="BL29" s="141"/>
      <c r="BM29" s="141"/>
      <c r="BN29" s="141"/>
      <c r="BO29" s="141"/>
      <c r="BP29" s="141"/>
      <c r="BQ29" s="141"/>
      <c r="BR29" s="141"/>
      <c r="BS29" s="141"/>
      <c r="BT29" s="142"/>
      <c r="BU29" s="140">
        <f>BK29</f>
        <v>0</v>
      </c>
      <c r="BV29" s="141"/>
      <c r="BW29" s="141"/>
      <c r="BX29" s="141"/>
      <c r="BY29" s="141"/>
      <c r="BZ29" s="141"/>
      <c r="CA29" s="141"/>
      <c r="CB29" s="141"/>
      <c r="CC29" s="141"/>
      <c r="CD29" s="281"/>
    </row>
    <row r="30" spans="1:82" s="5" customFormat="1" ht="11.25">
      <c r="A30" s="284" t="s">
        <v>150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5"/>
      <c r="W30" s="273"/>
      <c r="X30" s="159"/>
      <c r="Y30" s="159"/>
      <c r="Z30" s="159"/>
      <c r="AA30" s="159"/>
      <c r="AB30" s="159"/>
      <c r="AC30" s="159"/>
      <c r="AD30" s="159"/>
      <c r="AE30" s="159"/>
      <c r="AF30" s="274"/>
      <c r="AG30" s="275"/>
      <c r="AH30" s="159"/>
      <c r="AI30" s="159"/>
      <c r="AJ30" s="159"/>
      <c r="AK30" s="159"/>
      <c r="AL30" s="159"/>
      <c r="AM30" s="159"/>
      <c r="AN30" s="159"/>
      <c r="AO30" s="159"/>
      <c r="AP30" s="274"/>
      <c r="AQ30" s="275"/>
      <c r="AR30" s="159"/>
      <c r="AS30" s="159"/>
      <c r="AT30" s="159"/>
      <c r="AU30" s="159"/>
      <c r="AV30" s="159"/>
      <c r="AW30" s="159"/>
      <c r="AX30" s="159"/>
      <c r="AY30" s="159"/>
      <c r="AZ30" s="274"/>
      <c r="BA30" s="275"/>
      <c r="BB30" s="159"/>
      <c r="BC30" s="159"/>
      <c r="BD30" s="159"/>
      <c r="BE30" s="159"/>
      <c r="BF30" s="159"/>
      <c r="BG30" s="159"/>
      <c r="BH30" s="159"/>
      <c r="BI30" s="159"/>
      <c r="BJ30" s="274"/>
      <c r="BK30" s="275"/>
      <c r="BL30" s="159"/>
      <c r="BM30" s="159"/>
      <c r="BN30" s="159"/>
      <c r="BO30" s="159"/>
      <c r="BP30" s="159"/>
      <c r="BQ30" s="159"/>
      <c r="BR30" s="159"/>
      <c r="BS30" s="159"/>
      <c r="BT30" s="274"/>
      <c r="BU30" s="275"/>
      <c r="BV30" s="159"/>
      <c r="BW30" s="159"/>
      <c r="BX30" s="159"/>
      <c r="BY30" s="159"/>
      <c r="BZ30" s="159"/>
      <c r="CA30" s="159"/>
      <c r="CB30" s="159"/>
      <c r="CC30" s="159"/>
      <c r="CD30" s="276"/>
    </row>
    <row r="31" spans="1:82" s="5" customFormat="1" ht="15" customHeight="1">
      <c r="A31" s="286" t="s">
        <v>151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7"/>
      <c r="W31" s="288" t="s">
        <v>149</v>
      </c>
      <c r="X31" s="289"/>
      <c r="Y31" s="289"/>
      <c r="Z31" s="289"/>
      <c r="AA31" s="289"/>
      <c r="AB31" s="289"/>
      <c r="AC31" s="289"/>
      <c r="AD31" s="289"/>
      <c r="AE31" s="289"/>
      <c r="AF31" s="289"/>
      <c r="AG31" s="289" t="s">
        <v>149</v>
      </c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 t="s">
        <v>149</v>
      </c>
      <c r="BB31" s="289"/>
      <c r="BC31" s="289"/>
      <c r="BD31" s="289"/>
      <c r="BE31" s="289"/>
      <c r="BF31" s="289"/>
      <c r="BG31" s="289"/>
      <c r="BH31" s="289"/>
      <c r="BI31" s="289"/>
      <c r="BJ31" s="289"/>
      <c r="BK31" s="289">
        <v>173</v>
      </c>
      <c r="BL31" s="289"/>
      <c r="BM31" s="289"/>
      <c r="BN31" s="289"/>
      <c r="BO31" s="289"/>
      <c r="BP31" s="289"/>
      <c r="BQ31" s="289"/>
      <c r="BR31" s="289"/>
      <c r="BS31" s="289"/>
      <c r="BT31" s="289"/>
      <c r="BU31" s="289">
        <v>173</v>
      </c>
      <c r="BV31" s="289"/>
      <c r="BW31" s="289"/>
      <c r="BX31" s="289"/>
      <c r="BY31" s="289"/>
      <c r="BZ31" s="289"/>
      <c r="CA31" s="289"/>
      <c r="CB31" s="289"/>
      <c r="CC31" s="289"/>
      <c r="CD31" s="290"/>
    </row>
    <row r="32" spans="1:82" s="5" customFormat="1" ht="11.25">
      <c r="A32" s="284" t="s">
        <v>152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5"/>
      <c r="W32" s="280" t="s">
        <v>149</v>
      </c>
      <c r="X32" s="141"/>
      <c r="Y32" s="141"/>
      <c r="Z32" s="141"/>
      <c r="AA32" s="141"/>
      <c r="AB32" s="141"/>
      <c r="AC32" s="141"/>
      <c r="AD32" s="141"/>
      <c r="AE32" s="141"/>
      <c r="AF32" s="142"/>
      <c r="AG32" s="140" t="s">
        <v>149</v>
      </c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0" t="s">
        <v>149</v>
      </c>
      <c r="BB32" s="141"/>
      <c r="BC32" s="141"/>
      <c r="BD32" s="141"/>
      <c r="BE32" s="141"/>
      <c r="BF32" s="141"/>
      <c r="BG32" s="141"/>
      <c r="BH32" s="141"/>
      <c r="BI32" s="141"/>
      <c r="BJ32" s="142"/>
      <c r="BK32" s="140"/>
      <c r="BL32" s="141"/>
      <c r="BM32" s="141"/>
      <c r="BN32" s="141"/>
      <c r="BO32" s="141"/>
      <c r="BP32" s="141"/>
      <c r="BQ32" s="141"/>
      <c r="BR32" s="141"/>
      <c r="BS32" s="141"/>
      <c r="BT32" s="142"/>
      <c r="BU32" s="140"/>
      <c r="BV32" s="141"/>
      <c r="BW32" s="141"/>
      <c r="BX32" s="141"/>
      <c r="BY32" s="141"/>
      <c r="BZ32" s="141"/>
      <c r="CA32" s="141"/>
      <c r="CB32" s="141"/>
      <c r="CC32" s="141"/>
      <c r="CD32" s="281"/>
    </row>
    <row r="33" spans="1:82" s="5" customFormat="1" ht="11.25">
      <c r="A33" s="284" t="s">
        <v>153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5"/>
      <c r="W33" s="273"/>
      <c r="X33" s="159"/>
      <c r="Y33" s="159"/>
      <c r="Z33" s="159"/>
      <c r="AA33" s="159"/>
      <c r="AB33" s="159"/>
      <c r="AC33" s="159"/>
      <c r="AD33" s="159"/>
      <c r="AE33" s="159"/>
      <c r="AF33" s="274"/>
      <c r="AG33" s="275"/>
      <c r="AH33" s="159"/>
      <c r="AI33" s="159"/>
      <c r="AJ33" s="159"/>
      <c r="AK33" s="159"/>
      <c r="AL33" s="159"/>
      <c r="AM33" s="159"/>
      <c r="AN33" s="159"/>
      <c r="AO33" s="159"/>
      <c r="AP33" s="274"/>
      <c r="AQ33" s="275"/>
      <c r="AR33" s="159"/>
      <c r="AS33" s="159"/>
      <c r="AT33" s="159"/>
      <c r="AU33" s="159"/>
      <c r="AV33" s="159"/>
      <c r="AW33" s="159"/>
      <c r="AX33" s="159"/>
      <c r="AY33" s="159"/>
      <c r="AZ33" s="274"/>
      <c r="BA33" s="275"/>
      <c r="BB33" s="159"/>
      <c r="BC33" s="159"/>
      <c r="BD33" s="159"/>
      <c r="BE33" s="159"/>
      <c r="BF33" s="159"/>
      <c r="BG33" s="159"/>
      <c r="BH33" s="159"/>
      <c r="BI33" s="159"/>
      <c r="BJ33" s="274"/>
      <c r="BK33" s="275"/>
      <c r="BL33" s="159"/>
      <c r="BM33" s="159"/>
      <c r="BN33" s="159"/>
      <c r="BO33" s="159"/>
      <c r="BP33" s="159"/>
      <c r="BQ33" s="159"/>
      <c r="BR33" s="159"/>
      <c r="BS33" s="159"/>
      <c r="BT33" s="274"/>
      <c r="BU33" s="275"/>
      <c r="BV33" s="159"/>
      <c r="BW33" s="159"/>
      <c r="BX33" s="159"/>
      <c r="BY33" s="159"/>
      <c r="BZ33" s="159"/>
      <c r="CA33" s="159"/>
      <c r="CB33" s="159"/>
      <c r="CC33" s="159"/>
      <c r="CD33" s="276"/>
    </row>
    <row r="34" spans="1:82" s="5" customFormat="1" ht="15" customHeight="1">
      <c r="A34" s="291" t="s">
        <v>154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2"/>
      <c r="W34" s="280"/>
      <c r="X34" s="141"/>
      <c r="Y34" s="141"/>
      <c r="Z34" s="141"/>
      <c r="AA34" s="141"/>
      <c r="AB34" s="141"/>
      <c r="AC34" s="141"/>
      <c r="AD34" s="141"/>
      <c r="AE34" s="141"/>
      <c r="AF34" s="142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0" t="s">
        <v>149</v>
      </c>
      <c r="BB34" s="141"/>
      <c r="BC34" s="141"/>
      <c r="BD34" s="141"/>
      <c r="BE34" s="141"/>
      <c r="BF34" s="141"/>
      <c r="BG34" s="141"/>
      <c r="BH34" s="141"/>
      <c r="BI34" s="141"/>
      <c r="BJ34" s="142"/>
      <c r="BK34" s="140" t="s">
        <v>149</v>
      </c>
      <c r="BL34" s="141"/>
      <c r="BM34" s="141"/>
      <c r="BN34" s="141"/>
      <c r="BO34" s="141"/>
      <c r="BP34" s="141"/>
      <c r="BQ34" s="141"/>
      <c r="BR34" s="141"/>
      <c r="BS34" s="141"/>
      <c r="BT34" s="142"/>
      <c r="BU34" s="140"/>
      <c r="BV34" s="141"/>
      <c r="BW34" s="141"/>
      <c r="BX34" s="141"/>
      <c r="BY34" s="141"/>
      <c r="BZ34" s="141"/>
      <c r="CA34" s="141"/>
      <c r="CB34" s="141"/>
      <c r="CC34" s="141"/>
      <c r="CD34" s="281"/>
    </row>
    <row r="35" spans="1:82" s="5" customFormat="1" ht="15" customHeight="1">
      <c r="A35" s="286" t="s">
        <v>155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7"/>
      <c r="W35" s="288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 t="s">
        <v>149</v>
      </c>
      <c r="BB35" s="289"/>
      <c r="BC35" s="289"/>
      <c r="BD35" s="289"/>
      <c r="BE35" s="289"/>
      <c r="BF35" s="289"/>
      <c r="BG35" s="289"/>
      <c r="BH35" s="289"/>
      <c r="BI35" s="289"/>
      <c r="BJ35" s="289"/>
      <c r="BK35" s="293"/>
      <c r="BL35" s="143"/>
      <c r="BM35" s="143"/>
      <c r="BN35" s="143"/>
      <c r="BO35" s="143"/>
      <c r="BP35" s="143"/>
      <c r="BQ35" s="143"/>
      <c r="BR35" s="143"/>
      <c r="BS35" s="143"/>
      <c r="BT35" s="294"/>
      <c r="BU35" s="293" t="s">
        <v>149</v>
      </c>
      <c r="BV35" s="143"/>
      <c r="BW35" s="143"/>
      <c r="BX35" s="143"/>
      <c r="BY35" s="143"/>
      <c r="BZ35" s="143"/>
      <c r="CA35" s="143"/>
      <c r="CB35" s="143"/>
      <c r="CC35" s="143"/>
      <c r="CD35" s="295"/>
    </row>
    <row r="36" spans="1:82" s="5" customFormat="1" ht="15" customHeight="1" thickBot="1">
      <c r="A36" s="286" t="s">
        <v>156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7"/>
      <c r="W36" s="296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8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9"/>
    </row>
  </sheetData>
  <sheetProtection/>
  <mergeCells count="102">
    <mergeCell ref="BU35:CD35"/>
    <mergeCell ref="A36:V36"/>
    <mergeCell ref="W36:AF36"/>
    <mergeCell ref="AG36:AP36"/>
    <mergeCell ref="AQ36:AZ36"/>
    <mergeCell ref="BA36:BJ36"/>
    <mergeCell ref="BK36:BT36"/>
    <mergeCell ref="BU36:CD36"/>
    <mergeCell ref="A35:V35"/>
    <mergeCell ref="W35:AF35"/>
    <mergeCell ref="AG35:AP35"/>
    <mergeCell ref="AQ35:AZ35"/>
    <mergeCell ref="BA35:BJ35"/>
    <mergeCell ref="BK35:BT35"/>
    <mergeCell ref="BU32:CD33"/>
    <mergeCell ref="A33:V33"/>
    <mergeCell ref="A34:V34"/>
    <mergeCell ref="W34:AF34"/>
    <mergeCell ref="AG34:AP34"/>
    <mergeCell ref="AQ34:AZ34"/>
    <mergeCell ref="BA34:BJ34"/>
    <mergeCell ref="BK34:BT34"/>
    <mergeCell ref="BU34:CD34"/>
    <mergeCell ref="A32:V32"/>
    <mergeCell ref="W32:AF33"/>
    <mergeCell ref="AG32:AP33"/>
    <mergeCell ref="AQ32:AZ33"/>
    <mergeCell ref="BA32:BJ33"/>
    <mergeCell ref="BK32:BT33"/>
    <mergeCell ref="BU29:CD30"/>
    <mergeCell ref="A30:V30"/>
    <mergeCell ref="A31:V31"/>
    <mergeCell ref="W31:AF31"/>
    <mergeCell ref="AG31:AP31"/>
    <mergeCell ref="AQ31:AZ31"/>
    <mergeCell ref="BA31:BJ31"/>
    <mergeCell ref="BK31:BT31"/>
    <mergeCell ref="BU31:CD31"/>
    <mergeCell ref="A29:V29"/>
    <mergeCell ref="W29:AF30"/>
    <mergeCell ref="AG29:AP30"/>
    <mergeCell ref="AQ29:AZ30"/>
    <mergeCell ref="BA29:BJ30"/>
    <mergeCell ref="BK29:BT30"/>
    <mergeCell ref="BU24:CD25"/>
    <mergeCell ref="A25:V25"/>
    <mergeCell ref="K26:L26"/>
    <mergeCell ref="W26:AF28"/>
    <mergeCell ref="AG26:AP28"/>
    <mergeCell ref="AQ26:AZ28"/>
    <mergeCell ref="BA26:BJ28"/>
    <mergeCell ref="BK26:BT28"/>
    <mergeCell ref="BU26:CD28"/>
    <mergeCell ref="A28:V28"/>
    <mergeCell ref="R24:S24"/>
    <mergeCell ref="W24:AF25"/>
    <mergeCell ref="AG24:AP25"/>
    <mergeCell ref="AQ24:AZ25"/>
    <mergeCell ref="BA24:BJ25"/>
    <mergeCell ref="BK24:BT25"/>
    <mergeCell ref="BU22:CD22"/>
    <mergeCell ref="A23:V23"/>
    <mergeCell ref="W23:AF23"/>
    <mergeCell ref="AG23:AP23"/>
    <mergeCell ref="AQ23:AZ23"/>
    <mergeCell ref="BA23:BJ23"/>
    <mergeCell ref="BK23:BT23"/>
    <mergeCell ref="BU23:CD23"/>
    <mergeCell ref="A22:V22"/>
    <mergeCell ref="W22:AF22"/>
    <mergeCell ref="AG22:AP22"/>
    <mergeCell ref="AQ22:AZ22"/>
    <mergeCell ref="BA22:BJ22"/>
    <mergeCell ref="BK22:BT22"/>
    <mergeCell ref="BS17:CD17"/>
    <mergeCell ref="A19:CD19"/>
    <mergeCell ref="A21:V21"/>
    <mergeCell ref="W21:AF21"/>
    <mergeCell ref="AG21:AP21"/>
    <mergeCell ref="AQ21:AZ21"/>
    <mergeCell ref="BA21:BJ21"/>
    <mergeCell ref="BK21:BT21"/>
    <mergeCell ref="BU21:CD21"/>
    <mergeCell ref="Q13:BH13"/>
    <mergeCell ref="BS13:CD14"/>
    <mergeCell ref="AB14:BH14"/>
    <mergeCell ref="A15:BH15"/>
    <mergeCell ref="BS15:BX16"/>
    <mergeCell ref="BY15:CD16"/>
    <mergeCell ref="BS10:BV10"/>
    <mergeCell ref="BW10:BZ10"/>
    <mergeCell ref="CA10:CD10"/>
    <mergeCell ref="H11:BH11"/>
    <mergeCell ref="BS11:CD11"/>
    <mergeCell ref="X12:BH12"/>
    <mergeCell ref="BS12:CD12"/>
    <mergeCell ref="A6:BQ6"/>
    <mergeCell ref="AE7:AH8"/>
    <mergeCell ref="AI7:AK8"/>
    <mergeCell ref="AL7:AM8"/>
    <mergeCell ref="BS8:CD8"/>
    <mergeCell ref="BS9:C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44"/>
  <sheetViews>
    <sheetView zoomScalePageLayoutView="0" workbookViewId="0" topLeftCell="A1">
      <selection activeCell="A1" sqref="A1:IV16384"/>
    </sheetView>
  </sheetViews>
  <sheetFormatPr defaultColWidth="1.625" defaultRowHeight="12.75"/>
  <cols>
    <col min="1" max="16384" width="1.625" style="1" customWidth="1"/>
  </cols>
  <sheetData>
    <row r="1" ht="9.75">
      <c r="CD1" s="11" t="s">
        <v>157</v>
      </c>
    </row>
    <row r="2" spans="1:82" s="304" customFormat="1" ht="9">
      <c r="A2" s="300" t="s">
        <v>131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  <c r="W2" s="303" t="s">
        <v>132</v>
      </c>
      <c r="X2" s="303"/>
      <c r="Y2" s="303"/>
      <c r="Z2" s="303"/>
      <c r="AA2" s="303"/>
      <c r="AB2" s="303"/>
      <c r="AC2" s="303"/>
      <c r="AD2" s="303"/>
      <c r="AE2" s="303"/>
      <c r="AF2" s="303"/>
      <c r="AG2" s="303" t="s">
        <v>133</v>
      </c>
      <c r="AH2" s="303"/>
      <c r="AI2" s="303"/>
      <c r="AJ2" s="303"/>
      <c r="AK2" s="303"/>
      <c r="AL2" s="303"/>
      <c r="AM2" s="303"/>
      <c r="AN2" s="303"/>
      <c r="AO2" s="303"/>
      <c r="AP2" s="303"/>
      <c r="AQ2" s="303" t="s">
        <v>134</v>
      </c>
      <c r="AR2" s="303"/>
      <c r="AS2" s="303"/>
      <c r="AT2" s="303"/>
      <c r="AU2" s="303"/>
      <c r="AV2" s="303"/>
      <c r="AW2" s="303"/>
      <c r="AX2" s="303"/>
      <c r="AY2" s="303"/>
      <c r="AZ2" s="303"/>
      <c r="BA2" s="303" t="s">
        <v>135</v>
      </c>
      <c r="BB2" s="303"/>
      <c r="BC2" s="303"/>
      <c r="BD2" s="303"/>
      <c r="BE2" s="303"/>
      <c r="BF2" s="303"/>
      <c r="BG2" s="303"/>
      <c r="BH2" s="303"/>
      <c r="BI2" s="303"/>
      <c r="BJ2" s="303"/>
      <c r="BK2" s="303" t="s">
        <v>136</v>
      </c>
      <c r="BL2" s="303"/>
      <c r="BM2" s="303"/>
      <c r="BN2" s="303"/>
      <c r="BO2" s="303"/>
      <c r="BP2" s="303"/>
      <c r="BQ2" s="303"/>
      <c r="BR2" s="303"/>
      <c r="BS2" s="303"/>
      <c r="BT2" s="303"/>
      <c r="BU2" s="303" t="s">
        <v>137</v>
      </c>
      <c r="BV2" s="303"/>
      <c r="BW2" s="303"/>
      <c r="BX2" s="303"/>
      <c r="BY2" s="303"/>
      <c r="BZ2" s="303"/>
      <c r="CA2" s="303"/>
      <c r="CB2" s="303"/>
      <c r="CC2" s="303"/>
      <c r="CD2" s="303"/>
    </row>
    <row r="3" spans="1:82" s="304" customFormat="1" ht="9">
      <c r="A3" s="305" t="s">
        <v>138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 t="s">
        <v>139</v>
      </c>
      <c r="X3" s="305"/>
      <c r="Y3" s="305"/>
      <c r="Z3" s="305"/>
      <c r="AA3" s="305"/>
      <c r="AB3" s="305"/>
      <c r="AC3" s="305"/>
      <c r="AD3" s="305"/>
      <c r="AE3" s="305"/>
      <c r="AF3" s="305"/>
      <c r="AG3" s="305" t="s">
        <v>140</v>
      </c>
      <c r="AH3" s="305"/>
      <c r="AI3" s="305"/>
      <c r="AJ3" s="305"/>
      <c r="AK3" s="305"/>
      <c r="AL3" s="305"/>
      <c r="AM3" s="305"/>
      <c r="AN3" s="305"/>
      <c r="AO3" s="305"/>
      <c r="AP3" s="305"/>
      <c r="AQ3" s="305" t="s">
        <v>139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 t="s">
        <v>139</v>
      </c>
      <c r="BB3" s="305"/>
      <c r="BC3" s="305"/>
      <c r="BD3" s="305"/>
      <c r="BE3" s="305"/>
      <c r="BF3" s="305"/>
      <c r="BG3" s="305"/>
      <c r="BH3" s="305"/>
      <c r="BI3" s="305"/>
      <c r="BJ3" s="305"/>
      <c r="BK3" s="305" t="s">
        <v>141</v>
      </c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</row>
    <row r="4" spans="1:82" s="304" customFormat="1" ht="9.75" thickBo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 t="s">
        <v>68</v>
      </c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 t="s">
        <v>142</v>
      </c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</row>
    <row r="5" spans="1:82" ht="12.75" customHeight="1">
      <c r="A5" s="271" t="s">
        <v>158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  <c r="W5" s="308" t="s">
        <v>36</v>
      </c>
      <c r="X5" s="159"/>
      <c r="Y5" s="159"/>
      <c r="Z5" s="159"/>
      <c r="AA5" s="159"/>
      <c r="AB5" s="159"/>
      <c r="AC5" s="159"/>
      <c r="AD5" s="159"/>
      <c r="AE5" s="159"/>
      <c r="AF5" s="274"/>
      <c r="AG5" s="275"/>
      <c r="AH5" s="159"/>
      <c r="AI5" s="159"/>
      <c r="AJ5" s="159"/>
      <c r="AK5" s="159"/>
      <c r="AL5" s="159"/>
      <c r="AM5" s="159"/>
      <c r="AN5" s="159"/>
      <c r="AO5" s="159"/>
      <c r="AP5" s="274"/>
      <c r="AQ5" s="309" t="s">
        <v>159</v>
      </c>
      <c r="AR5" s="159"/>
      <c r="AS5" s="159"/>
      <c r="AT5" s="159"/>
      <c r="AU5" s="159"/>
      <c r="AV5" s="159"/>
      <c r="AW5" s="159"/>
      <c r="AX5" s="159"/>
      <c r="AY5" s="159"/>
      <c r="AZ5" s="274"/>
      <c r="BA5" s="309" t="s">
        <v>36</v>
      </c>
      <c r="BB5" s="159"/>
      <c r="BC5" s="159"/>
      <c r="BD5" s="159"/>
      <c r="BE5" s="159"/>
      <c r="BF5" s="159"/>
      <c r="BG5" s="159"/>
      <c r="BH5" s="159"/>
      <c r="BI5" s="159"/>
      <c r="BJ5" s="274"/>
      <c r="BK5" s="309" t="s">
        <v>160</v>
      </c>
      <c r="BL5" s="159"/>
      <c r="BM5" s="159"/>
      <c r="BN5" s="159"/>
      <c r="BO5" s="159"/>
      <c r="BP5" s="159"/>
      <c r="BQ5" s="159"/>
      <c r="BR5" s="159"/>
      <c r="BS5" s="159"/>
      <c r="BT5" s="274"/>
      <c r="BU5" s="309" t="s">
        <v>161</v>
      </c>
      <c r="BV5" s="159"/>
      <c r="BW5" s="159"/>
      <c r="BX5" s="159"/>
      <c r="BY5" s="159"/>
      <c r="BZ5" s="159"/>
      <c r="CA5" s="159"/>
      <c r="CB5" s="159"/>
      <c r="CC5" s="159"/>
      <c r="CD5" s="276"/>
    </row>
    <row r="6" spans="1:82" ht="11.25">
      <c r="A6" s="284" t="s">
        <v>148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5"/>
      <c r="W6" s="280" t="s">
        <v>149</v>
      </c>
      <c r="X6" s="141"/>
      <c r="Y6" s="141"/>
      <c r="Z6" s="141"/>
      <c r="AA6" s="141"/>
      <c r="AB6" s="141"/>
      <c r="AC6" s="141"/>
      <c r="AD6" s="141"/>
      <c r="AE6" s="141"/>
      <c r="AF6" s="142"/>
      <c r="AG6" s="140" t="s">
        <v>149</v>
      </c>
      <c r="AH6" s="141"/>
      <c r="AI6" s="141"/>
      <c r="AJ6" s="141"/>
      <c r="AK6" s="141"/>
      <c r="AL6" s="141"/>
      <c r="AM6" s="141"/>
      <c r="AN6" s="141"/>
      <c r="AO6" s="141"/>
      <c r="AP6" s="142"/>
      <c r="AQ6" s="140" t="s">
        <v>149</v>
      </c>
      <c r="AR6" s="141"/>
      <c r="AS6" s="141"/>
      <c r="AT6" s="141"/>
      <c r="AU6" s="141"/>
      <c r="AV6" s="141"/>
      <c r="AW6" s="141"/>
      <c r="AX6" s="141"/>
      <c r="AY6" s="141"/>
      <c r="AZ6" s="142"/>
      <c r="BA6" s="140" t="s">
        <v>149</v>
      </c>
      <c r="BB6" s="141"/>
      <c r="BC6" s="141"/>
      <c r="BD6" s="141"/>
      <c r="BE6" s="141"/>
      <c r="BF6" s="141"/>
      <c r="BG6" s="141"/>
      <c r="BH6" s="141"/>
      <c r="BI6" s="141"/>
      <c r="BJ6" s="142"/>
      <c r="BK6" s="269" t="s">
        <v>160</v>
      </c>
      <c r="BL6" s="141"/>
      <c r="BM6" s="141"/>
      <c r="BN6" s="141"/>
      <c r="BO6" s="141"/>
      <c r="BP6" s="141"/>
      <c r="BQ6" s="141"/>
      <c r="BR6" s="141"/>
      <c r="BS6" s="141"/>
      <c r="BT6" s="142"/>
      <c r="BU6" s="269" t="s">
        <v>160</v>
      </c>
      <c r="BV6" s="141"/>
      <c r="BW6" s="141"/>
      <c r="BX6" s="141"/>
      <c r="BY6" s="141"/>
      <c r="BZ6" s="141"/>
      <c r="CA6" s="141"/>
      <c r="CB6" s="141"/>
      <c r="CC6" s="141"/>
      <c r="CD6" s="281"/>
    </row>
    <row r="7" spans="1:82" ht="11.25">
      <c r="A7" s="284" t="s">
        <v>162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5"/>
      <c r="W7" s="273"/>
      <c r="X7" s="159"/>
      <c r="Y7" s="159"/>
      <c r="Z7" s="159"/>
      <c r="AA7" s="159"/>
      <c r="AB7" s="159"/>
      <c r="AC7" s="159"/>
      <c r="AD7" s="159"/>
      <c r="AE7" s="159"/>
      <c r="AF7" s="274"/>
      <c r="AG7" s="275"/>
      <c r="AH7" s="159"/>
      <c r="AI7" s="159"/>
      <c r="AJ7" s="159"/>
      <c r="AK7" s="159"/>
      <c r="AL7" s="159"/>
      <c r="AM7" s="159"/>
      <c r="AN7" s="159"/>
      <c r="AO7" s="159"/>
      <c r="AP7" s="274"/>
      <c r="AQ7" s="275"/>
      <c r="AR7" s="159"/>
      <c r="AS7" s="159"/>
      <c r="AT7" s="159"/>
      <c r="AU7" s="159"/>
      <c r="AV7" s="159"/>
      <c r="AW7" s="159"/>
      <c r="AX7" s="159"/>
      <c r="AY7" s="159"/>
      <c r="AZ7" s="274"/>
      <c r="BA7" s="275"/>
      <c r="BB7" s="159"/>
      <c r="BC7" s="159"/>
      <c r="BD7" s="159"/>
      <c r="BE7" s="159"/>
      <c r="BF7" s="159"/>
      <c r="BG7" s="159"/>
      <c r="BH7" s="159"/>
      <c r="BI7" s="159"/>
      <c r="BJ7" s="274"/>
      <c r="BK7" s="275"/>
      <c r="BL7" s="159"/>
      <c r="BM7" s="159"/>
      <c r="BN7" s="159"/>
      <c r="BO7" s="159"/>
      <c r="BP7" s="159"/>
      <c r="BQ7" s="159"/>
      <c r="BR7" s="159"/>
      <c r="BS7" s="159"/>
      <c r="BT7" s="274"/>
      <c r="BU7" s="275"/>
      <c r="BV7" s="159"/>
      <c r="BW7" s="159"/>
      <c r="BX7" s="159"/>
      <c r="BY7" s="159"/>
      <c r="BZ7" s="159"/>
      <c r="CA7" s="159"/>
      <c r="CB7" s="159"/>
      <c r="CC7" s="159"/>
      <c r="CD7" s="276"/>
    </row>
    <row r="8" spans="1:82" ht="12.75" customHeight="1">
      <c r="A8" s="286" t="s">
        <v>151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7"/>
      <c r="W8" s="288" t="s">
        <v>149</v>
      </c>
      <c r="X8" s="289"/>
      <c r="Y8" s="289"/>
      <c r="Z8" s="289"/>
      <c r="AA8" s="289"/>
      <c r="AB8" s="289"/>
      <c r="AC8" s="289"/>
      <c r="AD8" s="289"/>
      <c r="AE8" s="289"/>
      <c r="AF8" s="289"/>
      <c r="AG8" s="289" t="s">
        <v>149</v>
      </c>
      <c r="AH8" s="289"/>
      <c r="AI8" s="289"/>
      <c r="AJ8" s="289"/>
      <c r="AK8" s="289"/>
      <c r="AL8" s="289"/>
      <c r="AM8" s="289"/>
      <c r="AN8" s="289"/>
      <c r="AO8" s="289"/>
      <c r="AP8" s="289"/>
      <c r="AQ8" s="310" t="s">
        <v>159</v>
      </c>
      <c r="AR8" s="289"/>
      <c r="AS8" s="289"/>
      <c r="AT8" s="289"/>
      <c r="AU8" s="289"/>
      <c r="AV8" s="289"/>
      <c r="AW8" s="289"/>
      <c r="AX8" s="289"/>
      <c r="AY8" s="289"/>
      <c r="AZ8" s="289"/>
      <c r="BA8" s="289" t="s">
        <v>149</v>
      </c>
      <c r="BB8" s="289"/>
      <c r="BC8" s="289"/>
      <c r="BD8" s="289"/>
      <c r="BE8" s="289"/>
      <c r="BF8" s="289"/>
      <c r="BG8" s="289"/>
      <c r="BH8" s="289"/>
      <c r="BI8" s="289"/>
      <c r="BJ8" s="289"/>
      <c r="BK8" s="310" t="s">
        <v>36</v>
      </c>
      <c r="BL8" s="289"/>
      <c r="BM8" s="289"/>
      <c r="BN8" s="289"/>
      <c r="BO8" s="289"/>
      <c r="BP8" s="289"/>
      <c r="BQ8" s="289"/>
      <c r="BR8" s="289"/>
      <c r="BS8" s="289"/>
      <c r="BT8" s="289"/>
      <c r="BU8" s="309" t="s">
        <v>159</v>
      </c>
      <c r="BV8" s="159"/>
      <c r="BW8" s="159"/>
      <c r="BX8" s="159"/>
      <c r="BY8" s="159"/>
      <c r="BZ8" s="159"/>
      <c r="CA8" s="159"/>
      <c r="CB8" s="159"/>
      <c r="CC8" s="159"/>
      <c r="CD8" s="276"/>
    </row>
    <row r="9" spans="1:82" ht="11.25">
      <c r="A9" s="284" t="s">
        <v>163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5"/>
      <c r="W9" s="280" t="s">
        <v>149</v>
      </c>
      <c r="X9" s="141"/>
      <c r="Y9" s="141"/>
      <c r="Z9" s="141"/>
      <c r="AA9" s="141"/>
      <c r="AB9" s="141"/>
      <c r="AC9" s="141"/>
      <c r="AD9" s="141"/>
      <c r="AE9" s="141"/>
      <c r="AF9" s="142"/>
      <c r="AG9" s="140" t="s">
        <v>149</v>
      </c>
      <c r="AH9" s="141"/>
      <c r="AI9" s="141"/>
      <c r="AJ9" s="141"/>
      <c r="AK9" s="141"/>
      <c r="AL9" s="141"/>
      <c r="AM9" s="141"/>
      <c r="AN9" s="141"/>
      <c r="AO9" s="141"/>
      <c r="AP9" s="142"/>
      <c r="AQ9" s="269" t="s">
        <v>36</v>
      </c>
      <c r="AR9" s="141"/>
      <c r="AS9" s="141"/>
      <c r="AT9" s="141"/>
      <c r="AU9" s="141"/>
      <c r="AV9" s="141"/>
      <c r="AW9" s="141"/>
      <c r="AX9" s="141"/>
      <c r="AY9" s="141"/>
      <c r="AZ9" s="142"/>
      <c r="BA9" s="140" t="s">
        <v>149</v>
      </c>
      <c r="BB9" s="141"/>
      <c r="BC9" s="141"/>
      <c r="BD9" s="141"/>
      <c r="BE9" s="141"/>
      <c r="BF9" s="141"/>
      <c r="BG9" s="141"/>
      <c r="BH9" s="141"/>
      <c r="BI9" s="141"/>
      <c r="BJ9" s="142"/>
      <c r="BK9" s="269"/>
      <c r="BL9" s="141"/>
      <c r="BM9" s="141"/>
      <c r="BN9" s="141"/>
      <c r="BO9" s="141"/>
      <c r="BP9" s="141"/>
      <c r="BQ9" s="141"/>
      <c r="BR9" s="141"/>
      <c r="BS9" s="141"/>
      <c r="BT9" s="142"/>
      <c r="BU9" s="269"/>
      <c r="BV9" s="141"/>
      <c r="BW9" s="141"/>
      <c r="BX9" s="141"/>
      <c r="BY9" s="141"/>
      <c r="BZ9" s="141"/>
      <c r="CA9" s="141"/>
      <c r="CB9" s="141"/>
      <c r="CC9" s="141"/>
      <c r="CD9" s="281"/>
    </row>
    <row r="10" spans="1:82" ht="11.25">
      <c r="A10" s="284" t="s">
        <v>164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5"/>
      <c r="W10" s="273"/>
      <c r="X10" s="159"/>
      <c r="Y10" s="159"/>
      <c r="Z10" s="159"/>
      <c r="AA10" s="159"/>
      <c r="AB10" s="159"/>
      <c r="AC10" s="159"/>
      <c r="AD10" s="159"/>
      <c r="AE10" s="159"/>
      <c r="AF10" s="274"/>
      <c r="AG10" s="275"/>
      <c r="AH10" s="159"/>
      <c r="AI10" s="159"/>
      <c r="AJ10" s="159"/>
      <c r="AK10" s="159"/>
      <c r="AL10" s="159"/>
      <c r="AM10" s="159"/>
      <c r="AN10" s="159"/>
      <c r="AO10" s="159"/>
      <c r="AP10" s="274"/>
      <c r="AQ10" s="275"/>
      <c r="AR10" s="159"/>
      <c r="AS10" s="159"/>
      <c r="AT10" s="159"/>
      <c r="AU10" s="159"/>
      <c r="AV10" s="159"/>
      <c r="AW10" s="159"/>
      <c r="AX10" s="159"/>
      <c r="AY10" s="159"/>
      <c r="AZ10" s="274"/>
      <c r="BA10" s="275"/>
      <c r="BB10" s="159"/>
      <c r="BC10" s="159"/>
      <c r="BD10" s="159"/>
      <c r="BE10" s="159"/>
      <c r="BF10" s="159"/>
      <c r="BG10" s="159"/>
      <c r="BH10" s="159"/>
      <c r="BI10" s="159"/>
      <c r="BJ10" s="274"/>
      <c r="BK10" s="275"/>
      <c r="BL10" s="159"/>
      <c r="BM10" s="159"/>
      <c r="BN10" s="159"/>
      <c r="BO10" s="159"/>
      <c r="BP10" s="159"/>
      <c r="BQ10" s="159"/>
      <c r="BR10" s="159"/>
      <c r="BS10" s="159"/>
      <c r="BT10" s="274"/>
      <c r="BU10" s="275"/>
      <c r="BV10" s="159"/>
      <c r="BW10" s="159"/>
      <c r="BX10" s="159"/>
      <c r="BY10" s="159"/>
      <c r="BZ10" s="159"/>
      <c r="CA10" s="159"/>
      <c r="CB10" s="159"/>
      <c r="CC10" s="159"/>
      <c r="CD10" s="276"/>
    </row>
    <row r="11" spans="1:82" ht="12.75" customHeight="1">
      <c r="A11" s="291" t="s">
        <v>165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2"/>
      <c r="W11" s="311" t="s">
        <v>36</v>
      </c>
      <c r="X11" s="143"/>
      <c r="Y11" s="143"/>
      <c r="Z11" s="143"/>
      <c r="AA11" s="143"/>
      <c r="AB11" s="143"/>
      <c r="AC11" s="143"/>
      <c r="AD11" s="143"/>
      <c r="AE11" s="143"/>
      <c r="AF11" s="294"/>
      <c r="AG11" s="293"/>
      <c r="AH11" s="143"/>
      <c r="AI11" s="143"/>
      <c r="AJ11" s="143"/>
      <c r="AK11" s="143"/>
      <c r="AL11" s="143"/>
      <c r="AM11" s="143"/>
      <c r="AN11" s="143"/>
      <c r="AO11" s="143"/>
      <c r="AP11" s="294"/>
      <c r="AQ11" s="293"/>
      <c r="AR11" s="143"/>
      <c r="AS11" s="143"/>
      <c r="AT11" s="143"/>
      <c r="AU11" s="143"/>
      <c r="AV11" s="143"/>
      <c r="AW11" s="143"/>
      <c r="AX11" s="143"/>
      <c r="AY11" s="143"/>
      <c r="AZ11" s="294"/>
      <c r="BA11" s="140" t="s">
        <v>149</v>
      </c>
      <c r="BB11" s="141"/>
      <c r="BC11" s="141"/>
      <c r="BD11" s="141"/>
      <c r="BE11" s="141"/>
      <c r="BF11" s="141"/>
      <c r="BG11" s="141"/>
      <c r="BH11" s="141"/>
      <c r="BI11" s="141"/>
      <c r="BJ11" s="142"/>
      <c r="BK11" s="140"/>
      <c r="BL11" s="141"/>
      <c r="BM11" s="141"/>
      <c r="BN11" s="141"/>
      <c r="BO11" s="141"/>
      <c r="BP11" s="141"/>
      <c r="BQ11" s="141"/>
      <c r="BR11" s="141"/>
      <c r="BS11" s="141"/>
      <c r="BT11" s="142"/>
      <c r="BU11" s="269" t="s">
        <v>36</v>
      </c>
      <c r="BV11" s="141"/>
      <c r="BW11" s="141"/>
      <c r="BX11" s="141"/>
      <c r="BY11" s="141"/>
      <c r="BZ11" s="141"/>
      <c r="CA11" s="141"/>
      <c r="CB11" s="141"/>
      <c r="CC11" s="141"/>
      <c r="CD11" s="281"/>
    </row>
    <row r="12" spans="1:82" ht="12.75" customHeight="1">
      <c r="A12" s="286" t="s">
        <v>166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312" t="s">
        <v>36</v>
      </c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 t="s">
        <v>149</v>
      </c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310" t="s">
        <v>36</v>
      </c>
      <c r="BV12" s="289"/>
      <c r="BW12" s="289"/>
      <c r="BX12" s="289"/>
      <c r="BY12" s="289"/>
      <c r="BZ12" s="289"/>
      <c r="CA12" s="289"/>
      <c r="CB12" s="289"/>
      <c r="CC12" s="289"/>
      <c r="CD12" s="290"/>
    </row>
    <row r="13" spans="1:82" ht="12.75" customHeight="1">
      <c r="A13" s="286" t="s">
        <v>156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7"/>
      <c r="W13" s="288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93"/>
      <c r="BB13" s="143"/>
      <c r="BC13" s="143"/>
      <c r="BD13" s="143"/>
      <c r="BE13" s="143"/>
      <c r="BF13" s="143"/>
      <c r="BG13" s="143"/>
      <c r="BH13" s="143"/>
      <c r="BI13" s="143"/>
      <c r="BJ13" s="294"/>
      <c r="BK13" s="293"/>
      <c r="BL13" s="143"/>
      <c r="BM13" s="143"/>
      <c r="BN13" s="143"/>
      <c r="BO13" s="143"/>
      <c r="BP13" s="143"/>
      <c r="BQ13" s="143"/>
      <c r="BR13" s="143"/>
      <c r="BS13" s="143"/>
      <c r="BT13" s="294"/>
      <c r="BU13" s="310" t="s">
        <v>36</v>
      </c>
      <c r="BV13" s="289"/>
      <c r="BW13" s="289"/>
      <c r="BX13" s="289"/>
      <c r="BY13" s="289"/>
      <c r="BZ13" s="289"/>
      <c r="CA13" s="289"/>
      <c r="CB13" s="289"/>
      <c r="CC13" s="289"/>
      <c r="CD13" s="290"/>
    </row>
    <row r="14" spans="1:82" ht="12.75" customHeight="1">
      <c r="A14" s="286" t="s">
        <v>167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7"/>
      <c r="W14" s="288" t="s">
        <v>149</v>
      </c>
      <c r="X14" s="289"/>
      <c r="Y14" s="289"/>
      <c r="Z14" s="289"/>
      <c r="AA14" s="289"/>
      <c r="AB14" s="289"/>
      <c r="AC14" s="289"/>
      <c r="AD14" s="289"/>
      <c r="AE14" s="289"/>
      <c r="AF14" s="293"/>
      <c r="AG14" s="289" t="s">
        <v>149</v>
      </c>
      <c r="AH14" s="289"/>
      <c r="AI14" s="289"/>
      <c r="AJ14" s="289"/>
      <c r="AK14" s="289"/>
      <c r="AL14" s="289"/>
      <c r="AM14" s="289"/>
      <c r="AN14" s="289"/>
      <c r="AO14" s="289"/>
      <c r="AP14" s="289"/>
      <c r="AQ14" s="293" t="s">
        <v>149</v>
      </c>
      <c r="AR14" s="143"/>
      <c r="AS14" s="143"/>
      <c r="AT14" s="143"/>
      <c r="AU14" s="143"/>
      <c r="AV14" s="143"/>
      <c r="AW14" s="143"/>
      <c r="AX14" s="143"/>
      <c r="AY14" s="143"/>
      <c r="AZ14" s="294"/>
      <c r="BA14" s="289" t="s">
        <v>149</v>
      </c>
      <c r="BB14" s="289"/>
      <c r="BC14" s="289"/>
      <c r="BD14" s="289"/>
      <c r="BE14" s="289"/>
      <c r="BF14" s="289"/>
      <c r="BG14" s="289"/>
      <c r="BH14" s="289"/>
      <c r="BI14" s="289"/>
      <c r="BJ14" s="289"/>
      <c r="BK14" s="310" t="s">
        <v>36</v>
      </c>
      <c r="BL14" s="289"/>
      <c r="BM14" s="289"/>
      <c r="BN14" s="289"/>
      <c r="BO14" s="289"/>
      <c r="BP14" s="289"/>
      <c r="BQ14" s="289"/>
      <c r="BR14" s="289"/>
      <c r="BS14" s="289"/>
      <c r="BT14" s="289"/>
      <c r="BU14" s="310" t="s">
        <v>36</v>
      </c>
      <c r="BV14" s="289"/>
      <c r="BW14" s="289"/>
      <c r="BX14" s="289"/>
      <c r="BY14" s="289"/>
      <c r="BZ14" s="289"/>
      <c r="CA14" s="289"/>
      <c r="CB14" s="289"/>
      <c r="CC14" s="289"/>
      <c r="CD14" s="290"/>
    </row>
    <row r="15" spans="1:82" ht="12.75" customHeight="1">
      <c r="A15" s="313" t="s">
        <v>168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4"/>
      <c r="W15" s="288" t="s">
        <v>149</v>
      </c>
      <c r="X15" s="289"/>
      <c r="Y15" s="289"/>
      <c r="Z15" s="289"/>
      <c r="AA15" s="289"/>
      <c r="AB15" s="289"/>
      <c r="AC15" s="289"/>
      <c r="AD15" s="289"/>
      <c r="AE15" s="289"/>
      <c r="AF15" s="293"/>
      <c r="AG15" s="289" t="s">
        <v>149</v>
      </c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93" t="s">
        <v>149</v>
      </c>
      <c r="BV15" s="143"/>
      <c r="BW15" s="143"/>
      <c r="BX15" s="143"/>
      <c r="BY15" s="143"/>
      <c r="BZ15" s="143"/>
      <c r="CA15" s="143"/>
      <c r="CB15" s="143"/>
      <c r="CC15" s="143"/>
      <c r="CD15" s="295"/>
    </row>
    <row r="16" spans="1:82" ht="12.75" customHeight="1">
      <c r="A16" s="313" t="s">
        <v>169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4"/>
      <c r="W16" s="288" t="s">
        <v>149</v>
      </c>
      <c r="X16" s="289"/>
      <c r="Y16" s="289"/>
      <c r="Z16" s="289"/>
      <c r="AA16" s="289"/>
      <c r="AB16" s="289"/>
      <c r="AC16" s="289"/>
      <c r="AD16" s="289"/>
      <c r="AE16" s="289"/>
      <c r="AF16" s="293"/>
      <c r="AG16" s="289" t="s">
        <v>149</v>
      </c>
      <c r="AH16" s="289"/>
      <c r="AI16" s="289"/>
      <c r="AJ16" s="289"/>
      <c r="AK16" s="289"/>
      <c r="AL16" s="289"/>
      <c r="AM16" s="289"/>
      <c r="AN16" s="289"/>
      <c r="AO16" s="289"/>
      <c r="AP16" s="289"/>
      <c r="AQ16" s="293" t="s">
        <v>149</v>
      </c>
      <c r="AR16" s="143"/>
      <c r="AS16" s="143"/>
      <c r="AT16" s="143"/>
      <c r="AU16" s="143"/>
      <c r="AV16" s="143"/>
      <c r="AW16" s="143"/>
      <c r="AX16" s="143"/>
      <c r="AY16" s="143"/>
      <c r="AZ16" s="294"/>
      <c r="BA16" s="289">
        <v>-1800</v>
      </c>
      <c r="BB16" s="289"/>
      <c r="BC16" s="289"/>
      <c r="BD16" s="289"/>
      <c r="BE16" s="289"/>
      <c r="BF16" s="289"/>
      <c r="BG16" s="289"/>
      <c r="BH16" s="289"/>
      <c r="BI16" s="289"/>
      <c r="BJ16" s="289"/>
      <c r="BK16" s="310">
        <v>1800</v>
      </c>
      <c r="BL16" s="289"/>
      <c r="BM16" s="289"/>
      <c r="BN16" s="289"/>
      <c r="BO16" s="289"/>
      <c r="BP16" s="289"/>
      <c r="BQ16" s="289"/>
      <c r="BR16" s="289"/>
      <c r="BS16" s="289"/>
      <c r="BT16" s="289"/>
      <c r="BU16" s="293" t="s">
        <v>149</v>
      </c>
      <c r="BV16" s="143"/>
      <c r="BW16" s="143"/>
      <c r="BX16" s="143"/>
      <c r="BY16" s="143"/>
      <c r="BZ16" s="143"/>
      <c r="CA16" s="143"/>
      <c r="CB16" s="143"/>
      <c r="CC16" s="143"/>
      <c r="CD16" s="295"/>
    </row>
    <row r="17" spans="1:82" s="5" customFormat="1" ht="11.25">
      <c r="A17" s="315" t="s">
        <v>143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7" t="s">
        <v>23</v>
      </c>
      <c r="R17" s="318" t="s">
        <v>109</v>
      </c>
      <c r="S17" s="318"/>
      <c r="T17" s="319" t="s">
        <v>170</v>
      </c>
      <c r="U17" s="1"/>
      <c r="V17" s="316"/>
      <c r="W17" s="282">
        <v>36000</v>
      </c>
      <c r="X17" s="173"/>
      <c r="Y17" s="173"/>
      <c r="Z17" s="173"/>
      <c r="AA17" s="173"/>
      <c r="AB17" s="173"/>
      <c r="AC17" s="173"/>
      <c r="AD17" s="173"/>
      <c r="AE17" s="173"/>
      <c r="AF17" s="174"/>
      <c r="AG17" s="320" t="s">
        <v>36</v>
      </c>
      <c r="AH17" s="173"/>
      <c r="AI17" s="173"/>
      <c r="AJ17" s="173"/>
      <c r="AK17" s="173"/>
      <c r="AL17" s="173"/>
      <c r="AM17" s="173"/>
      <c r="AN17" s="173"/>
      <c r="AO17" s="173"/>
      <c r="AP17" s="174"/>
      <c r="AQ17" s="172">
        <v>100360</v>
      </c>
      <c r="AR17" s="173"/>
      <c r="AS17" s="173"/>
      <c r="AT17" s="173"/>
      <c r="AU17" s="173"/>
      <c r="AV17" s="173"/>
      <c r="AW17" s="173"/>
      <c r="AX17" s="173"/>
      <c r="AY17" s="173"/>
      <c r="AZ17" s="174"/>
      <c r="BA17" s="172">
        <v>0</v>
      </c>
      <c r="BB17" s="173"/>
      <c r="BC17" s="173"/>
      <c r="BD17" s="173"/>
      <c r="BE17" s="173"/>
      <c r="BF17" s="173"/>
      <c r="BG17" s="173"/>
      <c r="BH17" s="173"/>
      <c r="BI17" s="173"/>
      <c r="BJ17" s="174"/>
      <c r="BK17" s="269" t="s">
        <v>116</v>
      </c>
      <c r="BL17" s="141"/>
      <c r="BM17" s="141"/>
      <c r="BN17" s="141"/>
      <c r="BO17" s="141"/>
      <c r="BP17" s="141"/>
      <c r="BQ17" s="141"/>
      <c r="BR17" s="141"/>
      <c r="BS17" s="141"/>
      <c r="BT17" s="142"/>
      <c r="BU17" s="172">
        <v>126384</v>
      </c>
      <c r="BV17" s="173"/>
      <c r="BW17" s="173"/>
      <c r="BX17" s="173"/>
      <c r="BY17" s="173"/>
      <c r="BZ17" s="173"/>
      <c r="CA17" s="173"/>
      <c r="CB17" s="173"/>
      <c r="CC17" s="173"/>
      <c r="CD17" s="283"/>
    </row>
    <row r="18" spans="1:82" s="5" customFormat="1" ht="3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2"/>
      <c r="W18" s="273"/>
      <c r="X18" s="159"/>
      <c r="Y18" s="159"/>
      <c r="Z18" s="159"/>
      <c r="AA18" s="159"/>
      <c r="AB18" s="159"/>
      <c r="AC18" s="159"/>
      <c r="AD18" s="159"/>
      <c r="AE18" s="159"/>
      <c r="AF18" s="274"/>
      <c r="AG18" s="275"/>
      <c r="AH18" s="159"/>
      <c r="AI18" s="159"/>
      <c r="AJ18" s="159"/>
      <c r="AK18" s="159"/>
      <c r="AL18" s="159"/>
      <c r="AM18" s="159"/>
      <c r="AN18" s="159"/>
      <c r="AO18" s="159"/>
      <c r="AP18" s="274"/>
      <c r="AQ18" s="275"/>
      <c r="AR18" s="159"/>
      <c r="AS18" s="159"/>
      <c r="AT18" s="159"/>
      <c r="AU18" s="159"/>
      <c r="AV18" s="159"/>
      <c r="AW18" s="159"/>
      <c r="AX18" s="159"/>
      <c r="AY18" s="159"/>
      <c r="AZ18" s="274"/>
      <c r="BA18" s="275"/>
      <c r="BB18" s="159"/>
      <c r="BC18" s="159"/>
      <c r="BD18" s="159"/>
      <c r="BE18" s="159"/>
      <c r="BF18" s="159"/>
      <c r="BG18" s="159"/>
      <c r="BH18" s="159"/>
      <c r="BI18" s="159"/>
      <c r="BJ18" s="274"/>
      <c r="BK18" s="275"/>
      <c r="BL18" s="159"/>
      <c r="BM18" s="159"/>
      <c r="BN18" s="159"/>
      <c r="BO18" s="159"/>
      <c r="BP18" s="159"/>
      <c r="BQ18" s="159"/>
      <c r="BR18" s="159"/>
      <c r="BS18" s="159"/>
      <c r="BT18" s="274"/>
      <c r="BU18" s="275"/>
      <c r="BV18" s="159"/>
      <c r="BW18" s="159"/>
      <c r="BX18" s="159"/>
      <c r="BY18" s="159"/>
      <c r="BZ18" s="159"/>
      <c r="CA18" s="159"/>
      <c r="CB18" s="159"/>
      <c r="CC18" s="159"/>
      <c r="CD18" s="276"/>
    </row>
    <row r="19" spans="1:82" s="5" customFormat="1" ht="12.75">
      <c r="A19" s="277"/>
      <c r="B19" s="15"/>
      <c r="C19" s="15"/>
      <c r="D19" s="15"/>
      <c r="E19" s="15"/>
      <c r="F19" s="15"/>
      <c r="G19" s="278"/>
      <c r="H19" s="321"/>
      <c r="I19" s="33"/>
      <c r="J19" s="322" t="s">
        <v>145</v>
      </c>
      <c r="K19" s="215" t="s">
        <v>117</v>
      </c>
      <c r="L19" s="215"/>
      <c r="M19" s="33" t="s">
        <v>51</v>
      </c>
      <c r="N19" s="33"/>
      <c r="P19" s="15"/>
      <c r="Q19" s="15"/>
      <c r="R19" s="15"/>
      <c r="S19" s="15"/>
      <c r="T19" s="15"/>
      <c r="U19" s="15"/>
      <c r="V19" s="15"/>
      <c r="W19" s="280"/>
      <c r="X19" s="141"/>
      <c r="Y19" s="141"/>
      <c r="Z19" s="141"/>
      <c r="AA19" s="141"/>
      <c r="AB19" s="141"/>
      <c r="AC19" s="141"/>
      <c r="AD19" s="141"/>
      <c r="AE19" s="141"/>
      <c r="AF19" s="142"/>
      <c r="AG19" s="140"/>
      <c r="AH19" s="141"/>
      <c r="AI19" s="141"/>
      <c r="AJ19" s="141"/>
      <c r="AK19" s="141"/>
      <c r="AL19" s="141"/>
      <c r="AM19" s="141"/>
      <c r="AN19" s="141"/>
      <c r="AO19" s="141"/>
      <c r="AP19" s="142"/>
      <c r="AQ19" s="140">
        <v>29575</v>
      </c>
      <c r="AR19" s="141"/>
      <c r="AS19" s="141"/>
      <c r="AT19" s="141"/>
      <c r="AU19" s="141"/>
      <c r="AV19" s="141"/>
      <c r="AW19" s="141"/>
      <c r="AX19" s="141"/>
      <c r="AY19" s="141"/>
      <c r="AZ19" s="142"/>
      <c r="BA19" s="140"/>
      <c r="BB19" s="141"/>
      <c r="BC19" s="141"/>
      <c r="BD19" s="141"/>
      <c r="BE19" s="141"/>
      <c r="BF19" s="141"/>
      <c r="BG19" s="141"/>
      <c r="BH19" s="141"/>
      <c r="BI19" s="141"/>
      <c r="BJ19" s="142"/>
      <c r="BK19" s="140">
        <v>245</v>
      </c>
      <c r="BL19" s="141"/>
      <c r="BM19" s="141"/>
      <c r="BN19" s="141"/>
      <c r="BO19" s="141"/>
      <c r="BP19" s="141"/>
      <c r="BQ19" s="141"/>
      <c r="BR19" s="141"/>
      <c r="BS19" s="141"/>
      <c r="BT19" s="142"/>
      <c r="BU19" s="140">
        <v>29820</v>
      </c>
      <c r="BV19" s="141"/>
      <c r="BW19" s="141"/>
      <c r="BX19" s="141"/>
      <c r="BY19" s="141"/>
      <c r="BZ19" s="141"/>
      <c r="CA19" s="141"/>
      <c r="CB19" s="141"/>
      <c r="CC19" s="141"/>
      <c r="CD19" s="281"/>
    </row>
    <row r="20" spans="1:82" s="5" customFormat="1" ht="11.25">
      <c r="A20" s="277"/>
      <c r="B20" s="15"/>
      <c r="C20" s="15"/>
      <c r="D20" s="15"/>
      <c r="E20" s="15"/>
      <c r="F20" s="15"/>
      <c r="G20" s="15"/>
      <c r="H20" s="15"/>
      <c r="I20" s="15"/>
      <c r="J20" s="20"/>
      <c r="K20" s="21"/>
      <c r="L20" s="21"/>
      <c r="M20" s="15"/>
      <c r="N20" s="15"/>
      <c r="O20" s="36"/>
      <c r="P20" s="15"/>
      <c r="Q20" s="15"/>
      <c r="R20" s="15"/>
      <c r="S20" s="15"/>
      <c r="T20" s="15"/>
      <c r="U20" s="15"/>
      <c r="V20" s="15"/>
      <c r="W20" s="282"/>
      <c r="X20" s="173"/>
      <c r="Y20" s="173"/>
      <c r="Z20" s="173"/>
      <c r="AA20" s="173"/>
      <c r="AB20" s="173"/>
      <c r="AC20" s="173"/>
      <c r="AD20" s="173"/>
      <c r="AE20" s="173"/>
      <c r="AF20" s="174"/>
      <c r="AG20" s="172"/>
      <c r="AH20" s="173"/>
      <c r="AI20" s="173"/>
      <c r="AJ20" s="173"/>
      <c r="AK20" s="173"/>
      <c r="AL20" s="173"/>
      <c r="AM20" s="173"/>
      <c r="AN20" s="173"/>
      <c r="AO20" s="173"/>
      <c r="AP20" s="174"/>
      <c r="AQ20" s="172"/>
      <c r="AR20" s="173"/>
      <c r="AS20" s="173"/>
      <c r="AT20" s="173"/>
      <c r="AU20" s="173"/>
      <c r="AV20" s="173"/>
      <c r="AW20" s="173"/>
      <c r="AX20" s="173"/>
      <c r="AY20" s="173"/>
      <c r="AZ20" s="174"/>
      <c r="BA20" s="172"/>
      <c r="BB20" s="173"/>
      <c r="BC20" s="173"/>
      <c r="BD20" s="173"/>
      <c r="BE20" s="173"/>
      <c r="BF20" s="173"/>
      <c r="BG20" s="173"/>
      <c r="BH20" s="173"/>
      <c r="BI20" s="173"/>
      <c r="BJ20" s="174"/>
      <c r="BK20" s="172"/>
      <c r="BL20" s="173"/>
      <c r="BM20" s="173"/>
      <c r="BN20" s="173"/>
      <c r="BO20" s="173"/>
      <c r="BP20" s="173"/>
      <c r="BQ20" s="173"/>
      <c r="BR20" s="173"/>
      <c r="BS20" s="173"/>
      <c r="BT20" s="174"/>
      <c r="BU20" s="172"/>
      <c r="BV20" s="173"/>
      <c r="BW20" s="173"/>
      <c r="BX20" s="173"/>
      <c r="BY20" s="173"/>
      <c r="BZ20" s="173"/>
      <c r="CA20" s="173"/>
      <c r="CB20" s="173"/>
      <c r="CC20" s="173"/>
      <c r="CD20" s="283"/>
    </row>
    <row r="21" spans="1:82" s="5" customFormat="1" ht="11.25">
      <c r="A21" s="271" t="s">
        <v>147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2"/>
      <c r="W21" s="273"/>
      <c r="X21" s="159"/>
      <c r="Y21" s="159"/>
      <c r="Z21" s="159"/>
      <c r="AA21" s="159"/>
      <c r="AB21" s="159"/>
      <c r="AC21" s="159"/>
      <c r="AD21" s="159"/>
      <c r="AE21" s="159"/>
      <c r="AF21" s="274"/>
      <c r="AG21" s="275"/>
      <c r="AH21" s="159"/>
      <c r="AI21" s="159"/>
      <c r="AJ21" s="159"/>
      <c r="AK21" s="159"/>
      <c r="AL21" s="159"/>
      <c r="AM21" s="159"/>
      <c r="AN21" s="159"/>
      <c r="AO21" s="159"/>
      <c r="AP21" s="274"/>
      <c r="AQ21" s="275"/>
      <c r="AR21" s="159"/>
      <c r="AS21" s="159"/>
      <c r="AT21" s="159"/>
      <c r="AU21" s="159"/>
      <c r="AV21" s="159"/>
      <c r="AW21" s="159"/>
      <c r="AX21" s="159"/>
      <c r="AY21" s="159"/>
      <c r="AZ21" s="274"/>
      <c r="BA21" s="275"/>
      <c r="BB21" s="159"/>
      <c r="BC21" s="159"/>
      <c r="BD21" s="159"/>
      <c r="BE21" s="159"/>
      <c r="BF21" s="159"/>
      <c r="BG21" s="159"/>
      <c r="BH21" s="159"/>
      <c r="BI21" s="159"/>
      <c r="BJ21" s="274"/>
      <c r="BK21" s="275"/>
      <c r="BL21" s="159"/>
      <c r="BM21" s="159"/>
      <c r="BN21" s="159"/>
      <c r="BO21" s="159"/>
      <c r="BP21" s="159"/>
      <c r="BQ21" s="159"/>
      <c r="BR21" s="159"/>
      <c r="BS21" s="159"/>
      <c r="BT21" s="274"/>
      <c r="BU21" s="275"/>
      <c r="BV21" s="159"/>
      <c r="BW21" s="159"/>
      <c r="BX21" s="159"/>
      <c r="BY21" s="159"/>
      <c r="BZ21" s="159"/>
      <c r="CA21" s="159"/>
      <c r="CB21" s="159"/>
      <c r="CC21" s="159"/>
      <c r="CD21" s="276"/>
    </row>
    <row r="22" spans="1:82" s="5" customFormat="1" ht="11.25">
      <c r="A22" s="284" t="s">
        <v>148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5"/>
      <c r="W22" s="280" t="s">
        <v>149</v>
      </c>
      <c r="X22" s="141"/>
      <c r="Y22" s="141"/>
      <c r="Z22" s="141"/>
      <c r="AA22" s="141"/>
      <c r="AB22" s="141"/>
      <c r="AC22" s="141"/>
      <c r="AD22" s="141"/>
      <c r="AE22" s="141"/>
      <c r="AF22" s="142"/>
      <c r="AG22" s="140" t="s">
        <v>149</v>
      </c>
      <c r="AH22" s="141"/>
      <c r="AI22" s="141"/>
      <c r="AJ22" s="141"/>
      <c r="AK22" s="141"/>
      <c r="AL22" s="141"/>
      <c r="AM22" s="141"/>
      <c r="AN22" s="141"/>
      <c r="AO22" s="141"/>
      <c r="AP22" s="142"/>
      <c r="AQ22" s="140" t="s">
        <v>149</v>
      </c>
      <c r="AR22" s="141"/>
      <c r="AS22" s="141"/>
      <c r="AT22" s="141"/>
      <c r="AU22" s="141"/>
      <c r="AV22" s="141"/>
      <c r="AW22" s="141"/>
      <c r="AX22" s="141"/>
      <c r="AY22" s="141"/>
      <c r="AZ22" s="142"/>
      <c r="BA22" s="140" t="s">
        <v>149</v>
      </c>
      <c r="BB22" s="141"/>
      <c r="BC22" s="141"/>
      <c r="BD22" s="141"/>
      <c r="BE22" s="141"/>
      <c r="BF22" s="141"/>
      <c r="BG22" s="141"/>
      <c r="BH22" s="141"/>
      <c r="BI22" s="141"/>
      <c r="BJ22" s="142"/>
      <c r="BK22" s="140"/>
      <c r="BL22" s="141"/>
      <c r="BM22" s="141"/>
      <c r="BN22" s="141"/>
      <c r="BO22" s="141"/>
      <c r="BP22" s="141"/>
      <c r="BQ22" s="141"/>
      <c r="BR22" s="141"/>
      <c r="BS22" s="141"/>
      <c r="BT22" s="142"/>
      <c r="BU22" s="140"/>
      <c r="BV22" s="141"/>
      <c r="BW22" s="141"/>
      <c r="BX22" s="141"/>
      <c r="BY22" s="141"/>
      <c r="BZ22" s="141"/>
      <c r="CA22" s="141"/>
      <c r="CB22" s="141"/>
      <c r="CC22" s="141"/>
      <c r="CD22" s="281"/>
    </row>
    <row r="23" spans="1:82" s="5" customFormat="1" ht="11.25">
      <c r="A23" s="284" t="s">
        <v>150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5"/>
      <c r="W23" s="273"/>
      <c r="X23" s="159"/>
      <c r="Y23" s="159"/>
      <c r="Z23" s="159"/>
      <c r="AA23" s="159"/>
      <c r="AB23" s="159"/>
      <c r="AC23" s="159"/>
      <c r="AD23" s="159"/>
      <c r="AE23" s="159"/>
      <c r="AF23" s="274"/>
      <c r="AG23" s="275"/>
      <c r="AH23" s="159"/>
      <c r="AI23" s="159"/>
      <c r="AJ23" s="159"/>
      <c r="AK23" s="159"/>
      <c r="AL23" s="159"/>
      <c r="AM23" s="159"/>
      <c r="AN23" s="159"/>
      <c r="AO23" s="159"/>
      <c r="AP23" s="274"/>
      <c r="AQ23" s="275"/>
      <c r="AR23" s="159"/>
      <c r="AS23" s="159"/>
      <c r="AT23" s="159"/>
      <c r="AU23" s="159"/>
      <c r="AV23" s="159"/>
      <c r="AW23" s="159"/>
      <c r="AX23" s="159"/>
      <c r="AY23" s="159"/>
      <c r="AZ23" s="274"/>
      <c r="BA23" s="275"/>
      <c r="BB23" s="159"/>
      <c r="BC23" s="159"/>
      <c r="BD23" s="159"/>
      <c r="BE23" s="159"/>
      <c r="BF23" s="159"/>
      <c r="BG23" s="159"/>
      <c r="BH23" s="159"/>
      <c r="BI23" s="159"/>
      <c r="BJ23" s="274"/>
      <c r="BK23" s="275"/>
      <c r="BL23" s="159"/>
      <c r="BM23" s="159"/>
      <c r="BN23" s="159"/>
      <c r="BO23" s="159"/>
      <c r="BP23" s="159"/>
      <c r="BQ23" s="159"/>
      <c r="BR23" s="159"/>
      <c r="BS23" s="159"/>
      <c r="BT23" s="274"/>
      <c r="BU23" s="275"/>
      <c r="BV23" s="159"/>
      <c r="BW23" s="159"/>
      <c r="BX23" s="159"/>
      <c r="BY23" s="159"/>
      <c r="BZ23" s="159"/>
      <c r="CA23" s="159"/>
      <c r="CB23" s="159"/>
      <c r="CC23" s="159"/>
      <c r="CD23" s="276"/>
    </row>
    <row r="24" spans="1:82" s="5" customFormat="1" ht="12.75" customHeight="1">
      <c r="A24" s="286" t="s">
        <v>151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7"/>
      <c r="W24" s="288" t="s">
        <v>149</v>
      </c>
      <c r="X24" s="289"/>
      <c r="Y24" s="289"/>
      <c r="Z24" s="289"/>
      <c r="AA24" s="289"/>
      <c r="AB24" s="289"/>
      <c r="AC24" s="289"/>
      <c r="AD24" s="289"/>
      <c r="AE24" s="289"/>
      <c r="AF24" s="289"/>
      <c r="AG24" s="289" t="s">
        <v>149</v>
      </c>
      <c r="AH24" s="289"/>
      <c r="AI24" s="289"/>
      <c r="AJ24" s="289"/>
      <c r="AK24" s="289"/>
      <c r="AL24" s="289"/>
      <c r="AM24" s="289"/>
      <c r="AN24" s="289"/>
      <c r="AO24" s="289"/>
      <c r="AP24" s="289"/>
      <c r="AQ24" s="289">
        <v>29575</v>
      </c>
      <c r="AR24" s="289"/>
      <c r="AS24" s="289"/>
      <c r="AT24" s="289"/>
      <c r="AU24" s="289"/>
      <c r="AV24" s="289"/>
      <c r="AW24" s="289"/>
      <c r="AX24" s="289"/>
      <c r="AY24" s="289"/>
      <c r="AZ24" s="289"/>
      <c r="BA24" s="289" t="s">
        <v>149</v>
      </c>
      <c r="BB24" s="289"/>
      <c r="BC24" s="289"/>
      <c r="BD24" s="289"/>
      <c r="BE24" s="289"/>
      <c r="BF24" s="289"/>
      <c r="BG24" s="289"/>
      <c r="BH24" s="289"/>
      <c r="BI24" s="289"/>
      <c r="BJ24" s="289"/>
      <c r="BK24" s="289">
        <v>245</v>
      </c>
      <c r="BL24" s="289"/>
      <c r="BM24" s="289"/>
      <c r="BN24" s="289"/>
      <c r="BO24" s="289"/>
      <c r="BP24" s="289"/>
      <c r="BQ24" s="289"/>
      <c r="BR24" s="289"/>
      <c r="BS24" s="289"/>
      <c r="BT24" s="289"/>
      <c r="BU24" s="289">
        <v>29820</v>
      </c>
      <c r="BV24" s="289"/>
      <c r="BW24" s="289"/>
      <c r="BX24" s="289"/>
      <c r="BY24" s="289"/>
      <c r="BZ24" s="289"/>
      <c r="CA24" s="289"/>
      <c r="CB24" s="289"/>
      <c r="CC24" s="289"/>
      <c r="CD24" s="290"/>
    </row>
    <row r="25" spans="1:82" s="5" customFormat="1" ht="11.25">
      <c r="A25" s="284" t="s">
        <v>152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5"/>
      <c r="W25" s="280" t="s">
        <v>149</v>
      </c>
      <c r="X25" s="141"/>
      <c r="Y25" s="141"/>
      <c r="Z25" s="141"/>
      <c r="AA25" s="141"/>
      <c r="AB25" s="141"/>
      <c r="AC25" s="141"/>
      <c r="AD25" s="141"/>
      <c r="AE25" s="141"/>
      <c r="AF25" s="142"/>
      <c r="AG25" s="140" t="s">
        <v>149</v>
      </c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0" t="s">
        <v>149</v>
      </c>
      <c r="BB25" s="141"/>
      <c r="BC25" s="141"/>
      <c r="BD25" s="141"/>
      <c r="BE25" s="141"/>
      <c r="BF25" s="141"/>
      <c r="BG25" s="141"/>
      <c r="BH25" s="141"/>
      <c r="BI25" s="141"/>
      <c r="BJ25" s="142"/>
      <c r="BK25" s="140"/>
      <c r="BL25" s="141"/>
      <c r="BM25" s="141"/>
      <c r="BN25" s="141"/>
      <c r="BO25" s="141"/>
      <c r="BP25" s="141"/>
      <c r="BQ25" s="141"/>
      <c r="BR25" s="141"/>
      <c r="BS25" s="141"/>
      <c r="BT25" s="142"/>
      <c r="BU25" s="140"/>
      <c r="BV25" s="141"/>
      <c r="BW25" s="141"/>
      <c r="BX25" s="141"/>
      <c r="BY25" s="141"/>
      <c r="BZ25" s="141"/>
      <c r="CA25" s="141"/>
      <c r="CB25" s="141"/>
      <c r="CC25" s="141"/>
      <c r="CD25" s="281"/>
    </row>
    <row r="26" spans="1:82" s="5" customFormat="1" ht="11.25">
      <c r="A26" s="284" t="s">
        <v>153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5"/>
      <c r="W26" s="273"/>
      <c r="X26" s="159"/>
      <c r="Y26" s="159"/>
      <c r="Z26" s="159"/>
      <c r="AA26" s="159"/>
      <c r="AB26" s="159"/>
      <c r="AC26" s="159"/>
      <c r="AD26" s="159"/>
      <c r="AE26" s="159"/>
      <c r="AF26" s="274"/>
      <c r="AG26" s="275"/>
      <c r="AH26" s="159"/>
      <c r="AI26" s="159"/>
      <c r="AJ26" s="159"/>
      <c r="AK26" s="159"/>
      <c r="AL26" s="159"/>
      <c r="AM26" s="159"/>
      <c r="AN26" s="159"/>
      <c r="AO26" s="159"/>
      <c r="AP26" s="274"/>
      <c r="AQ26" s="275"/>
      <c r="AR26" s="159"/>
      <c r="AS26" s="159"/>
      <c r="AT26" s="159"/>
      <c r="AU26" s="159"/>
      <c r="AV26" s="159"/>
      <c r="AW26" s="159"/>
      <c r="AX26" s="159"/>
      <c r="AY26" s="159"/>
      <c r="AZ26" s="274"/>
      <c r="BA26" s="275"/>
      <c r="BB26" s="159"/>
      <c r="BC26" s="159"/>
      <c r="BD26" s="159"/>
      <c r="BE26" s="159"/>
      <c r="BF26" s="159"/>
      <c r="BG26" s="159"/>
      <c r="BH26" s="159"/>
      <c r="BI26" s="159"/>
      <c r="BJ26" s="274"/>
      <c r="BK26" s="275"/>
      <c r="BL26" s="159"/>
      <c r="BM26" s="159"/>
      <c r="BN26" s="159"/>
      <c r="BO26" s="159"/>
      <c r="BP26" s="159"/>
      <c r="BQ26" s="159"/>
      <c r="BR26" s="159"/>
      <c r="BS26" s="159"/>
      <c r="BT26" s="274"/>
      <c r="BU26" s="275"/>
      <c r="BV26" s="159"/>
      <c r="BW26" s="159"/>
      <c r="BX26" s="159"/>
      <c r="BY26" s="159"/>
      <c r="BZ26" s="159"/>
      <c r="CA26" s="159"/>
      <c r="CB26" s="159"/>
      <c r="CC26" s="159"/>
      <c r="CD26" s="276"/>
    </row>
    <row r="27" spans="1:82" s="5" customFormat="1" ht="12.75" customHeight="1">
      <c r="A27" s="291" t="s">
        <v>154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2"/>
      <c r="W27" s="280"/>
      <c r="X27" s="141"/>
      <c r="Y27" s="141"/>
      <c r="Z27" s="141"/>
      <c r="AA27" s="141"/>
      <c r="AB27" s="141"/>
      <c r="AC27" s="141"/>
      <c r="AD27" s="141"/>
      <c r="AE27" s="141"/>
      <c r="AF27" s="142"/>
      <c r="AG27" s="140"/>
      <c r="AH27" s="141"/>
      <c r="AI27" s="141"/>
      <c r="AJ27" s="141"/>
      <c r="AK27" s="141"/>
      <c r="AL27" s="141"/>
      <c r="AM27" s="141"/>
      <c r="AN27" s="141"/>
      <c r="AO27" s="141"/>
      <c r="AP27" s="142"/>
      <c r="AQ27" s="140"/>
      <c r="AR27" s="141"/>
      <c r="AS27" s="141"/>
      <c r="AT27" s="141"/>
      <c r="AU27" s="141"/>
      <c r="AV27" s="141"/>
      <c r="AW27" s="141"/>
      <c r="AX27" s="141"/>
      <c r="AY27" s="141"/>
      <c r="AZ27" s="142"/>
      <c r="BA27" s="140" t="s">
        <v>149</v>
      </c>
      <c r="BB27" s="141"/>
      <c r="BC27" s="141"/>
      <c r="BD27" s="141"/>
      <c r="BE27" s="141"/>
      <c r="BF27" s="141"/>
      <c r="BG27" s="141"/>
      <c r="BH27" s="141"/>
      <c r="BI27" s="141"/>
      <c r="BJ27" s="142"/>
      <c r="BK27" s="140" t="s">
        <v>149</v>
      </c>
      <c r="BL27" s="141"/>
      <c r="BM27" s="141"/>
      <c r="BN27" s="141"/>
      <c r="BO27" s="141"/>
      <c r="BP27" s="141"/>
      <c r="BQ27" s="141"/>
      <c r="BR27" s="141"/>
      <c r="BS27" s="141"/>
      <c r="BT27" s="142"/>
      <c r="BU27" s="140"/>
      <c r="BV27" s="141"/>
      <c r="BW27" s="141"/>
      <c r="BX27" s="141"/>
      <c r="BY27" s="141"/>
      <c r="BZ27" s="141"/>
      <c r="CA27" s="141"/>
      <c r="CB27" s="141"/>
      <c r="CC27" s="141"/>
      <c r="CD27" s="281"/>
    </row>
    <row r="28" spans="1:82" s="5" customFormat="1" ht="12.75" customHeight="1">
      <c r="A28" s="286" t="s">
        <v>155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7"/>
      <c r="W28" s="288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 t="s">
        <v>149</v>
      </c>
      <c r="BB28" s="289"/>
      <c r="BC28" s="289"/>
      <c r="BD28" s="289"/>
      <c r="BE28" s="289"/>
      <c r="BF28" s="289"/>
      <c r="BG28" s="289"/>
      <c r="BH28" s="289"/>
      <c r="BI28" s="289"/>
      <c r="BJ28" s="289"/>
      <c r="BK28" s="289" t="s">
        <v>149</v>
      </c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90"/>
    </row>
    <row r="29" spans="1:82" s="5" customFormat="1" ht="12.75" customHeight="1">
      <c r="A29" s="286" t="s">
        <v>156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7"/>
      <c r="W29" s="288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310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90"/>
    </row>
    <row r="30" spans="1:82" ht="12.75" customHeight="1">
      <c r="A30" s="271" t="s">
        <v>158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2"/>
      <c r="W30" s="308" t="s">
        <v>36</v>
      </c>
      <c r="X30" s="159"/>
      <c r="Y30" s="159"/>
      <c r="Z30" s="159"/>
      <c r="AA30" s="159"/>
      <c r="AB30" s="159"/>
      <c r="AC30" s="159"/>
      <c r="AD30" s="159"/>
      <c r="AE30" s="159"/>
      <c r="AF30" s="274"/>
      <c r="AG30" s="275"/>
      <c r="AH30" s="159"/>
      <c r="AI30" s="159"/>
      <c r="AJ30" s="159"/>
      <c r="AK30" s="159"/>
      <c r="AL30" s="159"/>
      <c r="AM30" s="159"/>
      <c r="AN30" s="159"/>
      <c r="AO30" s="159"/>
      <c r="AP30" s="274"/>
      <c r="AQ30" s="309" t="s">
        <v>171</v>
      </c>
      <c r="AR30" s="159"/>
      <c r="AS30" s="159"/>
      <c r="AT30" s="159"/>
      <c r="AU30" s="159"/>
      <c r="AV30" s="159"/>
      <c r="AW30" s="159"/>
      <c r="AX30" s="159"/>
      <c r="AY30" s="159"/>
      <c r="AZ30" s="274"/>
      <c r="BA30" s="309" t="s">
        <v>36</v>
      </c>
      <c r="BB30" s="159"/>
      <c r="BC30" s="159"/>
      <c r="BD30" s="159"/>
      <c r="BE30" s="159"/>
      <c r="BF30" s="159"/>
      <c r="BG30" s="159"/>
      <c r="BH30" s="159"/>
      <c r="BI30" s="159"/>
      <c r="BJ30" s="274"/>
      <c r="BK30" s="309" t="s">
        <v>172</v>
      </c>
      <c r="BL30" s="159"/>
      <c r="BM30" s="159"/>
      <c r="BN30" s="159"/>
      <c r="BO30" s="159"/>
      <c r="BP30" s="159"/>
      <c r="BQ30" s="159"/>
      <c r="BR30" s="159"/>
      <c r="BS30" s="159"/>
      <c r="BT30" s="274"/>
      <c r="BU30" s="309" t="s">
        <v>173</v>
      </c>
      <c r="BV30" s="159"/>
      <c r="BW30" s="159"/>
      <c r="BX30" s="159"/>
      <c r="BY30" s="159"/>
      <c r="BZ30" s="159"/>
      <c r="CA30" s="159"/>
      <c r="CB30" s="159"/>
      <c r="CC30" s="159"/>
      <c r="CD30" s="276"/>
    </row>
    <row r="31" spans="1:82" ht="11.25">
      <c r="A31" s="284" t="s">
        <v>148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5"/>
      <c r="W31" s="280" t="s">
        <v>149</v>
      </c>
      <c r="X31" s="141"/>
      <c r="Y31" s="141"/>
      <c r="Z31" s="141"/>
      <c r="AA31" s="141"/>
      <c r="AB31" s="141"/>
      <c r="AC31" s="141"/>
      <c r="AD31" s="141"/>
      <c r="AE31" s="141"/>
      <c r="AF31" s="142"/>
      <c r="AG31" s="140" t="s">
        <v>149</v>
      </c>
      <c r="AH31" s="141"/>
      <c r="AI31" s="141"/>
      <c r="AJ31" s="141"/>
      <c r="AK31" s="141"/>
      <c r="AL31" s="141"/>
      <c r="AM31" s="141"/>
      <c r="AN31" s="141"/>
      <c r="AO31" s="141"/>
      <c r="AP31" s="142"/>
      <c r="AQ31" s="140" t="s">
        <v>149</v>
      </c>
      <c r="AR31" s="141"/>
      <c r="AS31" s="141"/>
      <c r="AT31" s="141"/>
      <c r="AU31" s="141"/>
      <c r="AV31" s="141"/>
      <c r="AW31" s="141"/>
      <c r="AX31" s="141"/>
      <c r="AY31" s="141"/>
      <c r="AZ31" s="142"/>
      <c r="BA31" s="140" t="s">
        <v>149</v>
      </c>
      <c r="BB31" s="141"/>
      <c r="BC31" s="141"/>
      <c r="BD31" s="141"/>
      <c r="BE31" s="141"/>
      <c r="BF31" s="141"/>
      <c r="BG31" s="141"/>
      <c r="BH31" s="141"/>
      <c r="BI31" s="141"/>
      <c r="BJ31" s="142"/>
      <c r="BK31" s="269" t="s">
        <v>172</v>
      </c>
      <c r="BL31" s="141"/>
      <c r="BM31" s="141"/>
      <c r="BN31" s="141"/>
      <c r="BO31" s="141"/>
      <c r="BP31" s="141"/>
      <c r="BQ31" s="141"/>
      <c r="BR31" s="141"/>
      <c r="BS31" s="141"/>
      <c r="BT31" s="142"/>
      <c r="BU31" s="269" t="s">
        <v>172</v>
      </c>
      <c r="BV31" s="141"/>
      <c r="BW31" s="141"/>
      <c r="BX31" s="141"/>
      <c r="BY31" s="141"/>
      <c r="BZ31" s="141"/>
      <c r="CA31" s="141"/>
      <c r="CB31" s="141"/>
      <c r="CC31" s="141"/>
      <c r="CD31" s="281"/>
    </row>
    <row r="32" spans="1:82" ht="11.25">
      <c r="A32" s="284" t="s">
        <v>162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5"/>
      <c r="W32" s="273"/>
      <c r="X32" s="159"/>
      <c r="Y32" s="159"/>
      <c r="Z32" s="159"/>
      <c r="AA32" s="159"/>
      <c r="AB32" s="159"/>
      <c r="AC32" s="159"/>
      <c r="AD32" s="159"/>
      <c r="AE32" s="159"/>
      <c r="AF32" s="274"/>
      <c r="AG32" s="275"/>
      <c r="AH32" s="159"/>
      <c r="AI32" s="159"/>
      <c r="AJ32" s="159"/>
      <c r="AK32" s="159"/>
      <c r="AL32" s="159"/>
      <c r="AM32" s="159"/>
      <c r="AN32" s="159"/>
      <c r="AO32" s="159"/>
      <c r="AP32" s="274"/>
      <c r="AQ32" s="275"/>
      <c r="AR32" s="159"/>
      <c r="AS32" s="159"/>
      <c r="AT32" s="159"/>
      <c r="AU32" s="159"/>
      <c r="AV32" s="159"/>
      <c r="AW32" s="159"/>
      <c r="AX32" s="159"/>
      <c r="AY32" s="159"/>
      <c r="AZ32" s="274"/>
      <c r="BA32" s="275"/>
      <c r="BB32" s="159"/>
      <c r="BC32" s="159"/>
      <c r="BD32" s="159"/>
      <c r="BE32" s="159"/>
      <c r="BF32" s="159"/>
      <c r="BG32" s="159"/>
      <c r="BH32" s="159"/>
      <c r="BI32" s="159"/>
      <c r="BJ32" s="274"/>
      <c r="BK32" s="275"/>
      <c r="BL32" s="159"/>
      <c r="BM32" s="159"/>
      <c r="BN32" s="159"/>
      <c r="BO32" s="159"/>
      <c r="BP32" s="159"/>
      <c r="BQ32" s="159"/>
      <c r="BR32" s="159"/>
      <c r="BS32" s="159"/>
      <c r="BT32" s="274"/>
      <c r="BU32" s="275"/>
      <c r="BV32" s="159"/>
      <c r="BW32" s="159"/>
      <c r="BX32" s="159"/>
      <c r="BY32" s="159"/>
      <c r="BZ32" s="159"/>
      <c r="CA32" s="159"/>
      <c r="CB32" s="159"/>
      <c r="CC32" s="159"/>
      <c r="CD32" s="276"/>
    </row>
    <row r="33" spans="1:82" ht="12.75" customHeight="1">
      <c r="A33" s="286" t="s">
        <v>151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7"/>
      <c r="W33" s="288" t="s">
        <v>149</v>
      </c>
      <c r="X33" s="289"/>
      <c r="Y33" s="289"/>
      <c r="Z33" s="289"/>
      <c r="AA33" s="289"/>
      <c r="AB33" s="289"/>
      <c r="AC33" s="289"/>
      <c r="AD33" s="289"/>
      <c r="AE33" s="289"/>
      <c r="AF33" s="289"/>
      <c r="AG33" s="289" t="s">
        <v>149</v>
      </c>
      <c r="AH33" s="289"/>
      <c r="AI33" s="289"/>
      <c r="AJ33" s="289"/>
      <c r="AK33" s="289"/>
      <c r="AL33" s="289"/>
      <c r="AM33" s="289"/>
      <c r="AN33" s="289"/>
      <c r="AO33" s="289"/>
      <c r="AP33" s="289"/>
      <c r="AQ33" s="310" t="s">
        <v>171</v>
      </c>
      <c r="AR33" s="289"/>
      <c r="AS33" s="289"/>
      <c r="AT33" s="289"/>
      <c r="AU33" s="289"/>
      <c r="AV33" s="289"/>
      <c r="AW33" s="289"/>
      <c r="AX33" s="289"/>
      <c r="AY33" s="289"/>
      <c r="AZ33" s="289"/>
      <c r="BA33" s="289" t="s">
        <v>149</v>
      </c>
      <c r="BB33" s="289"/>
      <c r="BC33" s="289"/>
      <c r="BD33" s="289"/>
      <c r="BE33" s="289"/>
      <c r="BF33" s="289"/>
      <c r="BG33" s="289"/>
      <c r="BH33" s="289"/>
      <c r="BI33" s="289"/>
      <c r="BJ33" s="289"/>
      <c r="BK33" s="310" t="s">
        <v>36</v>
      </c>
      <c r="BL33" s="289"/>
      <c r="BM33" s="289"/>
      <c r="BN33" s="289"/>
      <c r="BO33" s="289"/>
      <c r="BP33" s="289"/>
      <c r="BQ33" s="289"/>
      <c r="BR33" s="289"/>
      <c r="BS33" s="289"/>
      <c r="BT33" s="289"/>
      <c r="BU33" s="310" t="s">
        <v>171</v>
      </c>
      <c r="BV33" s="289"/>
      <c r="BW33" s="289"/>
      <c r="BX33" s="289"/>
      <c r="BY33" s="289"/>
      <c r="BZ33" s="289"/>
      <c r="CA33" s="289"/>
      <c r="CB33" s="289"/>
      <c r="CC33" s="289"/>
      <c r="CD33" s="290"/>
    </row>
    <row r="34" spans="1:82" ht="11.25">
      <c r="A34" s="284" t="s">
        <v>163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5"/>
      <c r="W34" s="280" t="s">
        <v>149</v>
      </c>
      <c r="X34" s="141"/>
      <c r="Y34" s="141"/>
      <c r="Z34" s="141"/>
      <c r="AA34" s="141"/>
      <c r="AB34" s="141"/>
      <c r="AC34" s="141"/>
      <c r="AD34" s="141"/>
      <c r="AE34" s="141"/>
      <c r="AF34" s="142"/>
      <c r="AG34" s="140" t="s">
        <v>149</v>
      </c>
      <c r="AH34" s="141"/>
      <c r="AI34" s="141"/>
      <c r="AJ34" s="141"/>
      <c r="AK34" s="141"/>
      <c r="AL34" s="141"/>
      <c r="AM34" s="141"/>
      <c r="AN34" s="141"/>
      <c r="AO34" s="141"/>
      <c r="AP34" s="142"/>
      <c r="AQ34" s="269" t="s">
        <v>36</v>
      </c>
      <c r="AR34" s="141"/>
      <c r="AS34" s="141"/>
      <c r="AT34" s="141"/>
      <c r="AU34" s="141"/>
      <c r="AV34" s="141"/>
      <c r="AW34" s="141"/>
      <c r="AX34" s="141"/>
      <c r="AY34" s="141"/>
      <c r="AZ34" s="142"/>
      <c r="BA34" s="140" t="s">
        <v>149</v>
      </c>
      <c r="BB34" s="141"/>
      <c r="BC34" s="141"/>
      <c r="BD34" s="141"/>
      <c r="BE34" s="141"/>
      <c r="BF34" s="141"/>
      <c r="BG34" s="141"/>
      <c r="BH34" s="141"/>
      <c r="BI34" s="141"/>
      <c r="BJ34" s="142"/>
      <c r="BK34" s="269" t="s">
        <v>36</v>
      </c>
      <c r="BL34" s="141"/>
      <c r="BM34" s="141"/>
      <c r="BN34" s="141"/>
      <c r="BO34" s="141"/>
      <c r="BP34" s="141"/>
      <c r="BQ34" s="141"/>
      <c r="BR34" s="141"/>
      <c r="BS34" s="141"/>
      <c r="BT34" s="142"/>
      <c r="BU34" s="269" t="s">
        <v>36</v>
      </c>
      <c r="BV34" s="141"/>
      <c r="BW34" s="141"/>
      <c r="BX34" s="141"/>
      <c r="BY34" s="141"/>
      <c r="BZ34" s="141"/>
      <c r="CA34" s="141"/>
      <c r="CB34" s="141"/>
      <c r="CC34" s="141"/>
      <c r="CD34" s="281"/>
    </row>
    <row r="35" spans="1:82" ht="11.25">
      <c r="A35" s="284" t="s">
        <v>164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5"/>
      <c r="W35" s="273"/>
      <c r="X35" s="159"/>
      <c r="Y35" s="159"/>
      <c r="Z35" s="159"/>
      <c r="AA35" s="159"/>
      <c r="AB35" s="159"/>
      <c r="AC35" s="159"/>
      <c r="AD35" s="159"/>
      <c r="AE35" s="159"/>
      <c r="AF35" s="274"/>
      <c r="AG35" s="275"/>
      <c r="AH35" s="159"/>
      <c r="AI35" s="159"/>
      <c r="AJ35" s="159"/>
      <c r="AK35" s="159"/>
      <c r="AL35" s="159"/>
      <c r="AM35" s="159"/>
      <c r="AN35" s="159"/>
      <c r="AO35" s="159"/>
      <c r="AP35" s="274"/>
      <c r="AQ35" s="275"/>
      <c r="AR35" s="159"/>
      <c r="AS35" s="159"/>
      <c r="AT35" s="159"/>
      <c r="AU35" s="159"/>
      <c r="AV35" s="159"/>
      <c r="AW35" s="159"/>
      <c r="AX35" s="159"/>
      <c r="AY35" s="159"/>
      <c r="AZ35" s="274"/>
      <c r="BA35" s="275"/>
      <c r="BB35" s="159"/>
      <c r="BC35" s="159"/>
      <c r="BD35" s="159"/>
      <c r="BE35" s="159"/>
      <c r="BF35" s="159"/>
      <c r="BG35" s="159"/>
      <c r="BH35" s="159"/>
      <c r="BI35" s="159"/>
      <c r="BJ35" s="274"/>
      <c r="BK35" s="275"/>
      <c r="BL35" s="159"/>
      <c r="BM35" s="159"/>
      <c r="BN35" s="159"/>
      <c r="BO35" s="159"/>
      <c r="BP35" s="159"/>
      <c r="BQ35" s="159"/>
      <c r="BR35" s="159"/>
      <c r="BS35" s="159"/>
      <c r="BT35" s="274"/>
      <c r="BU35" s="275"/>
      <c r="BV35" s="159"/>
      <c r="BW35" s="159"/>
      <c r="BX35" s="159"/>
      <c r="BY35" s="159"/>
      <c r="BZ35" s="159"/>
      <c r="CA35" s="159"/>
      <c r="CB35" s="159"/>
      <c r="CC35" s="159"/>
      <c r="CD35" s="276"/>
    </row>
    <row r="36" spans="1:82" ht="12.75" customHeight="1">
      <c r="A36" s="291" t="s">
        <v>165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2"/>
      <c r="W36" s="311" t="s">
        <v>36</v>
      </c>
      <c r="X36" s="143"/>
      <c r="Y36" s="143"/>
      <c r="Z36" s="143"/>
      <c r="AA36" s="143"/>
      <c r="AB36" s="143"/>
      <c r="AC36" s="143"/>
      <c r="AD36" s="143"/>
      <c r="AE36" s="143"/>
      <c r="AF36" s="294"/>
      <c r="AG36" s="293"/>
      <c r="AH36" s="143"/>
      <c r="AI36" s="143"/>
      <c r="AJ36" s="143"/>
      <c r="AK36" s="143"/>
      <c r="AL36" s="143"/>
      <c r="AM36" s="143"/>
      <c r="AN36" s="143"/>
      <c r="AO36" s="143"/>
      <c r="AP36" s="294"/>
      <c r="AQ36" s="293"/>
      <c r="AR36" s="143"/>
      <c r="AS36" s="143"/>
      <c r="AT36" s="143"/>
      <c r="AU36" s="143"/>
      <c r="AV36" s="143"/>
      <c r="AW36" s="143"/>
      <c r="AX36" s="143"/>
      <c r="AY36" s="143"/>
      <c r="AZ36" s="294"/>
      <c r="BA36" s="140" t="s">
        <v>149</v>
      </c>
      <c r="BB36" s="141"/>
      <c r="BC36" s="141"/>
      <c r="BD36" s="141"/>
      <c r="BE36" s="141"/>
      <c r="BF36" s="141"/>
      <c r="BG36" s="141"/>
      <c r="BH36" s="141"/>
      <c r="BI36" s="141"/>
      <c r="BJ36" s="142"/>
      <c r="BK36" s="140"/>
      <c r="BL36" s="141"/>
      <c r="BM36" s="141"/>
      <c r="BN36" s="141"/>
      <c r="BO36" s="141"/>
      <c r="BP36" s="141"/>
      <c r="BQ36" s="141"/>
      <c r="BR36" s="141"/>
      <c r="BS36" s="141"/>
      <c r="BT36" s="142"/>
      <c r="BU36" s="269" t="s">
        <v>36</v>
      </c>
      <c r="BV36" s="141"/>
      <c r="BW36" s="141"/>
      <c r="BX36" s="141"/>
      <c r="BY36" s="141"/>
      <c r="BZ36" s="141"/>
      <c r="CA36" s="141"/>
      <c r="CB36" s="141"/>
      <c r="CC36" s="141"/>
      <c r="CD36" s="281"/>
    </row>
    <row r="37" spans="1:82" ht="12.75" customHeight="1">
      <c r="A37" s="286" t="s">
        <v>166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7"/>
      <c r="W37" s="312" t="s">
        <v>36</v>
      </c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 t="s">
        <v>149</v>
      </c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310" t="s">
        <v>36</v>
      </c>
      <c r="BV37" s="289"/>
      <c r="BW37" s="289"/>
      <c r="BX37" s="289"/>
      <c r="BY37" s="289"/>
      <c r="BZ37" s="289"/>
      <c r="CA37" s="289"/>
      <c r="CB37" s="289"/>
      <c r="CC37" s="289"/>
      <c r="CD37" s="290"/>
    </row>
    <row r="38" spans="1:82" ht="12.75" customHeight="1">
      <c r="A38" s="286" t="s">
        <v>156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7"/>
      <c r="W38" s="288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93"/>
      <c r="BB38" s="143"/>
      <c r="BC38" s="143"/>
      <c r="BD38" s="143"/>
      <c r="BE38" s="143"/>
      <c r="BF38" s="143"/>
      <c r="BG38" s="143"/>
      <c r="BH38" s="143"/>
      <c r="BI38" s="143"/>
      <c r="BJ38" s="294"/>
      <c r="BK38" s="293"/>
      <c r="BL38" s="143"/>
      <c r="BM38" s="143"/>
      <c r="BN38" s="143"/>
      <c r="BO38" s="143"/>
      <c r="BP38" s="143"/>
      <c r="BQ38" s="143"/>
      <c r="BR38" s="143"/>
      <c r="BS38" s="143"/>
      <c r="BT38" s="294"/>
      <c r="BU38" s="310" t="s">
        <v>36</v>
      </c>
      <c r="BV38" s="289"/>
      <c r="BW38" s="289"/>
      <c r="BX38" s="289"/>
      <c r="BY38" s="289"/>
      <c r="BZ38" s="289"/>
      <c r="CA38" s="289"/>
      <c r="CB38" s="289"/>
      <c r="CC38" s="289"/>
      <c r="CD38" s="290"/>
    </row>
    <row r="39" spans="1:82" ht="12.75" customHeight="1">
      <c r="A39" s="286" t="s">
        <v>167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7"/>
      <c r="W39" s="288" t="s">
        <v>149</v>
      </c>
      <c r="X39" s="289"/>
      <c r="Y39" s="289"/>
      <c r="Z39" s="289"/>
      <c r="AA39" s="289"/>
      <c r="AB39" s="289"/>
      <c r="AC39" s="289"/>
      <c r="AD39" s="289"/>
      <c r="AE39" s="289"/>
      <c r="AF39" s="293"/>
      <c r="AG39" s="289" t="s">
        <v>149</v>
      </c>
      <c r="AH39" s="289"/>
      <c r="AI39" s="289"/>
      <c r="AJ39" s="289"/>
      <c r="AK39" s="289"/>
      <c r="AL39" s="289"/>
      <c r="AM39" s="289"/>
      <c r="AN39" s="289"/>
      <c r="AO39" s="289"/>
      <c r="AP39" s="289"/>
      <c r="AQ39" s="293" t="s">
        <v>149</v>
      </c>
      <c r="AR39" s="143"/>
      <c r="AS39" s="143"/>
      <c r="AT39" s="143"/>
      <c r="AU39" s="143"/>
      <c r="AV39" s="143"/>
      <c r="AW39" s="143"/>
      <c r="AX39" s="143"/>
      <c r="AY39" s="143"/>
      <c r="AZ39" s="294"/>
      <c r="BA39" s="289" t="s">
        <v>149</v>
      </c>
      <c r="BB39" s="289"/>
      <c r="BC39" s="289"/>
      <c r="BD39" s="289"/>
      <c r="BE39" s="289"/>
      <c r="BF39" s="289"/>
      <c r="BG39" s="289"/>
      <c r="BH39" s="289"/>
      <c r="BI39" s="289"/>
      <c r="BJ39" s="289"/>
      <c r="BK39" s="310" t="s">
        <v>36</v>
      </c>
      <c r="BL39" s="289"/>
      <c r="BM39" s="289"/>
      <c r="BN39" s="289"/>
      <c r="BO39" s="289"/>
      <c r="BP39" s="289"/>
      <c r="BQ39" s="289"/>
      <c r="BR39" s="289"/>
      <c r="BS39" s="289"/>
      <c r="BT39" s="289"/>
      <c r="BU39" s="310" t="s">
        <v>36</v>
      </c>
      <c r="BV39" s="289"/>
      <c r="BW39" s="289"/>
      <c r="BX39" s="289"/>
      <c r="BY39" s="289"/>
      <c r="BZ39" s="289"/>
      <c r="CA39" s="289"/>
      <c r="CB39" s="289"/>
      <c r="CC39" s="289"/>
      <c r="CD39" s="290"/>
    </row>
    <row r="40" spans="1:82" ht="12.75" customHeight="1">
      <c r="A40" s="313" t="s">
        <v>168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4"/>
      <c r="W40" s="288" t="s">
        <v>149</v>
      </c>
      <c r="X40" s="289"/>
      <c r="Y40" s="289"/>
      <c r="Z40" s="289"/>
      <c r="AA40" s="289"/>
      <c r="AB40" s="289"/>
      <c r="AC40" s="289"/>
      <c r="AD40" s="289"/>
      <c r="AE40" s="289"/>
      <c r="AF40" s="293"/>
      <c r="AG40" s="289" t="s">
        <v>149</v>
      </c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93" t="s">
        <v>149</v>
      </c>
      <c r="BV40" s="143"/>
      <c r="BW40" s="143"/>
      <c r="BX40" s="143"/>
      <c r="BY40" s="143"/>
      <c r="BZ40" s="143"/>
      <c r="CA40" s="143"/>
      <c r="CB40" s="143"/>
      <c r="CC40" s="143"/>
      <c r="CD40" s="295"/>
    </row>
    <row r="41" spans="1:82" ht="12.75" customHeight="1">
      <c r="A41" s="313" t="s">
        <v>169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4"/>
      <c r="W41" s="288" t="s">
        <v>149</v>
      </c>
      <c r="X41" s="289"/>
      <c r="Y41" s="289"/>
      <c r="Z41" s="289"/>
      <c r="AA41" s="289"/>
      <c r="AB41" s="289"/>
      <c r="AC41" s="289"/>
      <c r="AD41" s="289"/>
      <c r="AE41" s="289"/>
      <c r="AF41" s="293"/>
      <c r="AG41" s="289" t="s">
        <v>149</v>
      </c>
      <c r="AH41" s="289"/>
      <c r="AI41" s="289"/>
      <c r="AJ41" s="289"/>
      <c r="AK41" s="289"/>
      <c r="AL41" s="289"/>
      <c r="AM41" s="289"/>
      <c r="AN41" s="289"/>
      <c r="AO41" s="289"/>
      <c r="AP41" s="289"/>
      <c r="AQ41" s="293" t="s">
        <v>149</v>
      </c>
      <c r="AR41" s="143"/>
      <c r="AS41" s="143"/>
      <c r="AT41" s="143"/>
      <c r="AU41" s="143"/>
      <c r="AV41" s="143"/>
      <c r="AW41" s="143"/>
      <c r="AX41" s="143"/>
      <c r="AY41" s="143"/>
      <c r="AZ41" s="294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93" t="s">
        <v>149</v>
      </c>
      <c r="BV41" s="143"/>
      <c r="BW41" s="143"/>
      <c r="BX41" s="143"/>
      <c r="BY41" s="143"/>
      <c r="BZ41" s="143"/>
      <c r="CA41" s="143"/>
      <c r="CB41" s="143"/>
      <c r="CC41" s="143"/>
      <c r="CD41" s="295"/>
    </row>
    <row r="42" spans="1:82" ht="12.75">
      <c r="A42" s="323" t="s">
        <v>143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324" t="s">
        <v>23</v>
      </c>
      <c r="R42" s="279" t="s">
        <v>117</v>
      </c>
      <c r="S42" s="279"/>
      <c r="T42" s="325" t="s">
        <v>51</v>
      </c>
      <c r="U42" s="5"/>
      <c r="V42" s="278"/>
      <c r="W42" s="280">
        <v>36000</v>
      </c>
      <c r="X42" s="141"/>
      <c r="Y42" s="141"/>
      <c r="Z42" s="141"/>
      <c r="AA42" s="141"/>
      <c r="AB42" s="141"/>
      <c r="AC42" s="141"/>
      <c r="AD42" s="141"/>
      <c r="AE42" s="141"/>
      <c r="AF42" s="142"/>
      <c r="AG42" s="269" t="s">
        <v>36</v>
      </c>
      <c r="AH42" s="326"/>
      <c r="AI42" s="326"/>
      <c r="AJ42" s="326"/>
      <c r="AK42" s="326"/>
      <c r="AL42" s="326"/>
      <c r="AM42" s="326"/>
      <c r="AN42" s="326"/>
      <c r="AO42" s="326"/>
      <c r="AP42" s="327"/>
      <c r="AQ42" s="140">
        <v>111233</v>
      </c>
      <c r="AR42" s="141"/>
      <c r="AS42" s="141"/>
      <c r="AT42" s="141"/>
      <c r="AU42" s="141"/>
      <c r="AV42" s="141"/>
      <c r="AW42" s="141"/>
      <c r="AX42" s="141"/>
      <c r="AY42" s="141"/>
      <c r="AZ42" s="142"/>
      <c r="BA42" s="140">
        <v>0</v>
      </c>
      <c r="BB42" s="141"/>
      <c r="BC42" s="141"/>
      <c r="BD42" s="141"/>
      <c r="BE42" s="141"/>
      <c r="BF42" s="141"/>
      <c r="BG42" s="141"/>
      <c r="BH42" s="141"/>
      <c r="BI42" s="141"/>
      <c r="BJ42" s="142"/>
      <c r="BK42" s="269" t="s">
        <v>118</v>
      </c>
      <c r="BL42" s="141"/>
      <c r="BM42" s="141"/>
      <c r="BN42" s="141"/>
      <c r="BO42" s="141"/>
      <c r="BP42" s="141"/>
      <c r="BQ42" s="141"/>
      <c r="BR42" s="141"/>
      <c r="BS42" s="141"/>
      <c r="BT42" s="142"/>
      <c r="BU42" s="140">
        <f>W42+AQ42+BA42+BK42</f>
        <v>102432</v>
      </c>
      <c r="BV42" s="141"/>
      <c r="BW42" s="141"/>
      <c r="BX42" s="141"/>
      <c r="BY42" s="141"/>
      <c r="BZ42" s="141"/>
      <c r="CA42" s="141"/>
      <c r="CB42" s="141"/>
      <c r="CC42" s="141"/>
      <c r="CD42" s="281"/>
    </row>
    <row r="43" spans="1:82" ht="1.5" customHeight="1">
      <c r="A43" s="328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22"/>
      <c r="R43" s="37"/>
      <c r="S43" s="37"/>
      <c r="T43" s="34"/>
      <c r="U43" s="329"/>
      <c r="V43" s="330"/>
      <c r="W43" s="273"/>
      <c r="X43" s="159"/>
      <c r="Y43" s="159"/>
      <c r="Z43" s="159"/>
      <c r="AA43" s="159"/>
      <c r="AB43" s="159"/>
      <c r="AC43" s="159"/>
      <c r="AD43" s="159"/>
      <c r="AE43" s="159"/>
      <c r="AF43" s="274"/>
      <c r="AG43" s="309"/>
      <c r="AH43" s="331"/>
      <c r="AI43" s="331"/>
      <c r="AJ43" s="331"/>
      <c r="AK43" s="331"/>
      <c r="AL43" s="331"/>
      <c r="AM43" s="331"/>
      <c r="AN43" s="331"/>
      <c r="AO43" s="331"/>
      <c r="AP43" s="332"/>
      <c r="AQ43" s="275"/>
      <c r="AR43" s="159"/>
      <c r="AS43" s="159"/>
      <c r="AT43" s="159"/>
      <c r="AU43" s="159"/>
      <c r="AV43" s="159"/>
      <c r="AW43" s="159"/>
      <c r="AX43" s="159"/>
      <c r="AY43" s="159"/>
      <c r="AZ43" s="274"/>
      <c r="BA43" s="275"/>
      <c r="BB43" s="159"/>
      <c r="BC43" s="159"/>
      <c r="BD43" s="159"/>
      <c r="BE43" s="159"/>
      <c r="BF43" s="159"/>
      <c r="BG43" s="159"/>
      <c r="BH43" s="159"/>
      <c r="BI43" s="159"/>
      <c r="BJ43" s="274"/>
      <c r="BK43" s="275"/>
      <c r="BL43" s="159"/>
      <c r="BM43" s="159"/>
      <c r="BN43" s="159"/>
      <c r="BO43" s="159"/>
      <c r="BP43" s="159"/>
      <c r="BQ43" s="159"/>
      <c r="BR43" s="159"/>
      <c r="BS43" s="159"/>
      <c r="BT43" s="274"/>
      <c r="BU43" s="275"/>
      <c r="BV43" s="159"/>
      <c r="BW43" s="159"/>
      <c r="BX43" s="159"/>
      <c r="BY43" s="159"/>
      <c r="BZ43" s="159"/>
      <c r="CA43" s="159"/>
      <c r="CB43" s="159"/>
      <c r="CC43" s="159"/>
      <c r="CD43" s="276"/>
    </row>
    <row r="44" spans="1:82" ht="12" thickBot="1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2"/>
      <c r="W44" s="333"/>
      <c r="X44" s="334"/>
      <c r="Y44" s="334"/>
      <c r="Z44" s="334"/>
      <c r="AA44" s="334"/>
      <c r="AB44" s="334"/>
      <c r="AC44" s="334"/>
      <c r="AD44" s="334"/>
      <c r="AE44" s="334"/>
      <c r="AF44" s="335"/>
      <c r="AG44" s="336"/>
      <c r="AH44" s="334"/>
      <c r="AI44" s="334"/>
      <c r="AJ44" s="334"/>
      <c r="AK44" s="334"/>
      <c r="AL44" s="334"/>
      <c r="AM44" s="334"/>
      <c r="AN44" s="334"/>
      <c r="AO44" s="334"/>
      <c r="AP44" s="335"/>
      <c r="AQ44" s="336"/>
      <c r="AR44" s="334"/>
      <c r="AS44" s="334"/>
      <c r="AT44" s="334"/>
      <c r="AU44" s="334"/>
      <c r="AV44" s="334"/>
      <c r="AW44" s="334"/>
      <c r="AX44" s="334"/>
      <c r="AY44" s="334"/>
      <c r="AZ44" s="335"/>
      <c r="BA44" s="336"/>
      <c r="BB44" s="334"/>
      <c r="BC44" s="334"/>
      <c r="BD44" s="334"/>
      <c r="BE44" s="334"/>
      <c r="BF44" s="334"/>
      <c r="BG44" s="334"/>
      <c r="BH44" s="334"/>
      <c r="BI44" s="334"/>
      <c r="BJ44" s="335"/>
      <c r="BK44" s="336"/>
      <c r="BL44" s="334"/>
      <c r="BM44" s="334"/>
      <c r="BN44" s="334"/>
      <c r="BO44" s="334"/>
      <c r="BP44" s="334"/>
      <c r="BQ44" s="334"/>
      <c r="BR44" s="334"/>
      <c r="BS44" s="334"/>
      <c r="BT44" s="335"/>
      <c r="BU44" s="336"/>
      <c r="BV44" s="334"/>
      <c r="BW44" s="334"/>
      <c r="BX44" s="334"/>
      <c r="BY44" s="334"/>
      <c r="BZ44" s="334"/>
      <c r="CA44" s="334"/>
      <c r="CB44" s="334"/>
      <c r="CC44" s="334"/>
      <c r="CD44" s="337"/>
    </row>
  </sheetData>
  <sheetProtection/>
  <mergeCells count="239">
    <mergeCell ref="BU44:CD44"/>
    <mergeCell ref="A44:V44"/>
    <mergeCell ref="W44:AF44"/>
    <mergeCell ref="AG44:AP44"/>
    <mergeCell ref="AQ44:AZ44"/>
    <mergeCell ref="BA44:BJ44"/>
    <mergeCell ref="BK44:BT44"/>
    <mergeCell ref="BU41:CD41"/>
    <mergeCell ref="R42:S42"/>
    <mergeCell ref="W42:AF43"/>
    <mergeCell ref="AG42:AP43"/>
    <mergeCell ref="AQ42:AZ43"/>
    <mergeCell ref="BA42:BJ43"/>
    <mergeCell ref="BK42:BT43"/>
    <mergeCell ref="BU42:CD43"/>
    <mergeCell ref="A41:V41"/>
    <mergeCell ref="W41:AF41"/>
    <mergeCell ref="AG41:AP41"/>
    <mergeCell ref="AQ41:AZ41"/>
    <mergeCell ref="BA41:BJ41"/>
    <mergeCell ref="BK41:BT41"/>
    <mergeCell ref="BU39:CD39"/>
    <mergeCell ref="A40:V40"/>
    <mergeCell ref="W40:AF40"/>
    <mergeCell ref="AG40:AP40"/>
    <mergeCell ref="AQ40:AZ40"/>
    <mergeCell ref="BA40:BJ40"/>
    <mergeCell ref="BK40:BT40"/>
    <mergeCell ref="BU40:CD40"/>
    <mergeCell ref="A39:V39"/>
    <mergeCell ref="W39:AF39"/>
    <mergeCell ref="AG39:AP39"/>
    <mergeCell ref="AQ39:AZ39"/>
    <mergeCell ref="BA39:BJ39"/>
    <mergeCell ref="BK39:BT39"/>
    <mergeCell ref="BU37:CD37"/>
    <mergeCell ref="A38:V38"/>
    <mergeCell ref="W38:AF38"/>
    <mergeCell ref="AG38:AP38"/>
    <mergeCell ref="AQ38:AZ38"/>
    <mergeCell ref="BA38:BJ38"/>
    <mergeCell ref="BK38:BT38"/>
    <mergeCell ref="BU38:CD38"/>
    <mergeCell ref="A37:V37"/>
    <mergeCell ref="W37:AF37"/>
    <mergeCell ref="AG37:AP37"/>
    <mergeCell ref="AQ37:AZ37"/>
    <mergeCell ref="BA37:BJ37"/>
    <mergeCell ref="BK37:BT37"/>
    <mergeCell ref="BU34:CD35"/>
    <mergeCell ref="A35:V35"/>
    <mergeCell ref="A36:V36"/>
    <mergeCell ref="W36:AF36"/>
    <mergeCell ref="AG36:AP36"/>
    <mergeCell ref="AQ36:AZ36"/>
    <mergeCell ref="BA36:BJ36"/>
    <mergeCell ref="BK36:BT36"/>
    <mergeCell ref="BU36:CD36"/>
    <mergeCell ref="A34:V34"/>
    <mergeCell ref="W34:AF35"/>
    <mergeCell ref="AG34:AP35"/>
    <mergeCell ref="AQ34:AZ35"/>
    <mergeCell ref="BA34:BJ35"/>
    <mergeCell ref="BK34:BT35"/>
    <mergeCell ref="BU31:CD32"/>
    <mergeCell ref="A32:V32"/>
    <mergeCell ref="A33:V33"/>
    <mergeCell ref="W33:AF33"/>
    <mergeCell ref="AG33:AP33"/>
    <mergeCell ref="AQ33:AZ33"/>
    <mergeCell ref="BA33:BJ33"/>
    <mergeCell ref="BK33:BT33"/>
    <mergeCell ref="BU33:CD33"/>
    <mergeCell ref="A31:V31"/>
    <mergeCell ref="W31:AF32"/>
    <mergeCell ref="AG31:AP32"/>
    <mergeCell ref="AQ31:AZ32"/>
    <mergeCell ref="BA31:BJ32"/>
    <mergeCell ref="BK31:BT32"/>
    <mergeCell ref="BU29:CD29"/>
    <mergeCell ref="A30:V30"/>
    <mergeCell ref="W30:AF30"/>
    <mergeCell ref="AG30:AP30"/>
    <mergeCell ref="AQ30:AZ30"/>
    <mergeCell ref="BA30:BJ30"/>
    <mergeCell ref="BK30:BT30"/>
    <mergeCell ref="BU30:CD30"/>
    <mergeCell ref="A29:V29"/>
    <mergeCell ref="W29:AF29"/>
    <mergeCell ref="AG29:AP29"/>
    <mergeCell ref="AQ29:AZ29"/>
    <mergeCell ref="BA29:BJ29"/>
    <mergeCell ref="BK29:BT29"/>
    <mergeCell ref="BU27:CD27"/>
    <mergeCell ref="A28:V28"/>
    <mergeCell ref="W28:AF28"/>
    <mergeCell ref="AG28:AP28"/>
    <mergeCell ref="AQ28:AZ28"/>
    <mergeCell ref="BA28:BJ28"/>
    <mergeCell ref="BK28:BT28"/>
    <mergeCell ref="BU28:CD28"/>
    <mergeCell ref="A27:V27"/>
    <mergeCell ref="W27:AF27"/>
    <mergeCell ref="AG27:AP27"/>
    <mergeCell ref="AQ27:AZ27"/>
    <mergeCell ref="BA27:BJ27"/>
    <mergeCell ref="BK27:BT27"/>
    <mergeCell ref="BU24:CD24"/>
    <mergeCell ref="A25:V25"/>
    <mergeCell ref="W25:AF26"/>
    <mergeCell ref="AG25:AP26"/>
    <mergeCell ref="AQ25:AZ26"/>
    <mergeCell ref="BA25:BJ26"/>
    <mergeCell ref="BK25:BT26"/>
    <mergeCell ref="BU25:CD26"/>
    <mergeCell ref="A26:V26"/>
    <mergeCell ref="A24:V24"/>
    <mergeCell ref="W24:AF24"/>
    <mergeCell ref="AG24:AP24"/>
    <mergeCell ref="AQ24:AZ24"/>
    <mergeCell ref="BA24:BJ24"/>
    <mergeCell ref="BK24:BT24"/>
    <mergeCell ref="BU19:CD21"/>
    <mergeCell ref="A21:V21"/>
    <mergeCell ref="A22:V22"/>
    <mergeCell ref="W22:AF23"/>
    <mergeCell ref="AG22:AP23"/>
    <mergeCell ref="AQ22:AZ23"/>
    <mergeCell ref="BA22:BJ23"/>
    <mergeCell ref="BK22:BT23"/>
    <mergeCell ref="BU22:CD23"/>
    <mergeCell ref="A23:V23"/>
    <mergeCell ref="K19:L19"/>
    <mergeCell ref="W19:AF21"/>
    <mergeCell ref="AG19:AP21"/>
    <mergeCell ref="AQ19:AZ21"/>
    <mergeCell ref="BA19:BJ21"/>
    <mergeCell ref="BK19:BT21"/>
    <mergeCell ref="BU16:CD16"/>
    <mergeCell ref="R17:S17"/>
    <mergeCell ref="W17:AF18"/>
    <mergeCell ref="AG17:AP18"/>
    <mergeCell ref="AQ17:AZ18"/>
    <mergeCell ref="BA17:BJ18"/>
    <mergeCell ref="BK17:BT18"/>
    <mergeCell ref="BU17:CD18"/>
    <mergeCell ref="A18:V18"/>
    <mergeCell ref="A16:V16"/>
    <mergeCell ref="W16:AF16"/>
    <mergeCell ref="AG16:AP16"/>
    <mergeCell ref="AQ16:AZ16"/>
    <mergeCell ref="BA16:BJ16"/>
    <mergeCell ref="BK16:BT16"/>
    <mergeCell ref="BU14:CD14"/>
    <mergeCell ref="A15:V15"/>
    <mergeCell ref="W15:AF15"/>
    <mergeCell ref="AG15:AP15"/>
    <mergeCell ref="AQ15:AZ15"/>
    <mergeCell ref="BA15:BJ15"/>
    <mergeCell ref="BK15:BT15"/>
    <mergeCell ref="BU15:CD15"/>
    <mergeCell ref="A14:V14"/>
    <mergeCell ref="W14:AF14"/>
    <mergeCell ref="AG14:AP14"/>
    <mergeCell ref="AQ14:AZ14"/>
    <mergeCell ref="BA14:BJ14"/>
    <mergeCell ref="BK14:BT14"/>
    <mergeCell ref="BU12:CD12"/>
    <mergeCell ref="A13:V13"/>
    <mergeCell ref="W13:AF13"/>
    <mergeCell ref="AG13:AP13"/>
    <mergeCell ref="AQ13:AZ13"/>
    <mergeCell ref="BA13:BJ13"/>
    <mergeCell ref="BK13:BT13"/>
    <mergeCell ref="BU13:CD13"/>
    <mergeCell ref="A12:V12"/>
    <mergeCell ref="W12:AF12"/>
    <mergeCell ref="AG12:AP12"/>
    <mergeCell ref="AQ12:AZ12"/>
    <mergeCell ref="BA12:BJ12"/>
    <mergeCell ref="BK12:BT12"/>
    <mergeCell ref="BU9:CD10"/>
    <mergeCell ref="A10:V10"/>
    <mergeCell ref="A11:V11"/>
    <mergeCell ref="W11:AF11"/>
    <mergeCell ref="AG11:AP11"/>
    <mergeCell ref="AQ11:AZ11"/>
    <mergeCell ref="BA11:BJ11"/>
    <mergeCell ref="BK11:BT11"/>
    <mergeCell ref="BU11:CD11"/>
    <mergeCell ref="A9:V9"/>
    <mergeCell ref="W9:AF10"/>
    <mergeCell ref="AG9:AP10"/>
    <mergeCell ref="AQ9:AZ10"/>
    <mergeCell ref="BA9:BJ10"/>
    <mergeCell ref="BK9:BT10"/>
    <mergeCell ref="BU6:CD7"/>
    <mergeCell ref="A7:V7"/>
    <mergeCell ref="A8:V8"/>
    <mergeCell ref="W8:AF8"/>
    <mergeCell ref="AG8:AP8"/>
    <mergeCell ref="AQ8:AZ8"/>
    <mergeCell ref="BA8:BJ8"/>
    <mergeCell ref="BK8:BT8"/>
    <mergeCell ref="BU8:CD8"/>
    <mergeCell ref="A6:V6"/>
    <mergeCell ref="W6:AF7"/>
    <mergeCell ref="AG6:AP7"/>
    <mergeCell ref="AQ6:AZ7"/>
    <mergeCell ref="BA6:BJ7"/>
    <mergeCell ref="BK6:BT7"/>
    <mergeCell ref="BU4:CD4"/>
    <mergeCell ref="A5:V5"/>
    <mergeCell ref="W5:AF5"/>
    <mergeCell ref="AG5:AP5"/>
    <mergeCell ref="AQ5:AZ5"/>
    <mergeCell ref="BA5:BJ5"/>
    <mergeCell ref="BK5:BT5"/>
    <mergeCell ref="BU5:CD5"/>
    <mergeCell ref="A4:V4"/>
    <mergeCell ref="W4:AF4"/>
    <mergeCell ref="AG4:AP4"/>
    <mergeCell ref="AQ4:AZ4"/>
    <mergeCell ref="BA4:BJ4"/>
    <mergeCell ref="BK4:BT4"/>
    <mergeCell ref="BU2:CD2"/>
    <mergeCell ref="A3:V3"/>
    <mergeCell ref="W3:AF3"/>
    <mergeCell ref="AG3:AP3"/>
    <mergeCell ref="AQ3:AZ3"/>
    <mergeCell ref="BA3:BJ3"/>
    <mergeCell ref="BK3:BT3"/>
    <mergeCell ref="BU3:CD3"/>
    <mergeCell ref="A2:V2"/>
    <mergeCell ref="W2:AF2"/>
    <mergeCell ref="AG2:AP2"/>
    <mergeCell ref="AQ2:AZ2"/>
    <mergeCell ref="BA2:BJ2"/>
    <mergeCell ref="BK2:BT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20"/>
  <sheetViews>
    <sheetView zoomScalePageLayoutView="0" workbookViewId="0" topLeftCell="A1">
      <selection activeCell="A1" sqref="A1:IV16384"/>
    </sheetView>
  </sheetViews>
  <sheetFormatPr defaultColWidth="1.625" defaultRowHeight="12.75"/>
  <cols>
    <col min="1" max="16384" width="1.625" style="1" customWidth="1"/>
  </cols>
  <sheetData>
    <row r="1" ht="9.75">
      <c r="CD1" s="11" t="s">
        <v>174</v>
      </c>
    </row>
    <row r="2" spans="1:82" s="3" customFormat="1" ht="13.5">
      <c r="A2" s="338" t="s">
        <v>175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</row>
    <row r="3" spans="41:50" ht="9.75">
      <c r="AO3" s="339"/>
      <c r="AP3" s="339"/>
      <c r="AQ3" s="339"/>
      <c r="AR3" s="339"/>
      <c r="AS3" s="339"/>
      <c r="AT3" s="339"/>
      <c r="AU3" s="339"/>
      <c r="AV3" s="339"/>
      <c r="AW3" s="339"/>
      <c r="AX3" s="339"/>
    </row>
    <row r="4" spans="1:68" ht="12" customHeight="1">
      <c r="A4" s="253" t="s">
        <v>131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5"/>
      <c r="AA4" s="253" t="s">
        <v>53</v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5"/>
      <c r="AO4" s="253" t="s">
        <v>53</v>
      </c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5"/>
      <c r="BC4" s="253" t="s">
        <v>53</v>
      </c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5"/>
    </row>
    <row r="5" spans="1:68" ht="12" customHeight="1">
      <c r="A5" s="257" t="s">
        <v>138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340"/>
      <c r="AB5" s="341"/>
      <c r="AC5" s="341"/>
      <c r="AE5" s="15"/>
      <c r="AF5" s="20" t="s">
        <v>23</v>
      </c>
      <c r="AG5" s="215" t="s">
        <v>117</v>
      </c>
      <c r="AH5" s="215"/>
      <c r="AI5" s="342" t="s">
        <v>51</v>
      </c>
      <c r="AJ5" s="341"/>
      <c r="AK5" s="341"/>
      <c r="AL5" s="341"/>
      <c r="AM5" s="341"/>
      <c r="AN5" s="343"/>
      <c r="AO5" s="340"/>
      <c r="AP5" s="341"/>
      <c r="AQ5" s="341"/>
      <c r="AS5" s="15"/>
      <c r="AT5" s="20" t="s">
        <v>23</v>
      </c>
      <c r="AU5" s="215" t="s">
        <v>109</v>
      </c>
      <c r="AV5" s="215"/>
      <c r="AW5" s="342" t="s">
        <v>146</v>
      </c>
      <c r="AX5" s="341"/>
      <c r="AY5" s="341"/>
      <c r="AZ5" s="341"/>
      <c r="BA5" s="341"/>
      <c r="BB5" s="343"/>
      <c r="BC5" s="340"/>
      <c r="BD5" s="341"/>
      <c r="BE5" s="341"/>
      <c r="BG5" s="15"/>
      <c r="BH5" s="20" t="s">
        <v>23</v>
      </c>
      <c r="BI5" s="215" t="s">
        <v>108</v>
      </c>
      <c r="BJ5" s="215"/>
      <c r="BK5" s="342" t="s">
        <v>176</v>
      </c>
      <c r="BL5" s="341"/>
      <c r="BM5" s="341"/>
      <c r="BN5" s="341"/>
      <c r="BO5" s="341"/>
      <c r="BP5" s="343"/>
    </row>
    <row r="6" spans="1:68" ht="3" customHeight="1" thickBo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344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6"/>
      <c r="AO6" s="344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6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</row>
    <row r="7" spans="1:68" s="4" customFormat="1" ht="12.75">
      <c r="A7" s="348" t="s">
        <v>177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50"/>
      <c r="AA7" s="351">
        <v>102432</v>
      </c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3"/>
      <c r="AO7" s="354">
        <v>126384</v>
      </c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3"/>
      <c r="BC7" s="354">
        <v>131105</v>
      </c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5"/>
    </row>
    <row r="8" spans="1:68" s="4" customFormat="1" ht="13.5" thickBot="1">
      <c r="A8" s="356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8"/>
      <c r="AA8" s="359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1"/>
      <c r="AO8" s="362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1"/>
      <c r="BC8" s="362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3"/>
    </row>
    <row r="12" spans="1:66" ht="12.75" customHeight="1">
      <c r="A12" s="12" t="s">
        <v>18</v>
      </c>
      <c r="B12" s="12"/>
      <c r="C12" s="12"/>
      <c r="D12" s="12"/>
      <c r="E12" s="12"/>
      <c r="F12" s="12"/>
      <c r="G12" s="12"/>
      <c r="H12" s="170"/>
      <c r="I12" s="170"/>
      <c r="J12" s="170"/>
      <c r="K12" s="170"/>
      <c r="L12" s="170"/>
      <c r="M12" s="12"/>
      <c r="N12" s="159" t="s">
        <v>111</v>
      </c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J12" s="160" t="s">
        <v>19</v>
      </c>
      <c r="AK12" s="160"/>
      <c r="AL12" s="160"/>
      <c r="AM12" s="160"/>
      <c r="AN12" s="160"/>
      <c r="AO12" s="160"/>
      <c r="AP12" s="160"/>
      <c r="AQ12" s="160"/>
      <c r="AR12" s="160"/>
      <c r="AS12" s="160"/>
      <c r="AT12" s="170"/>
      <c r="AU12" s="170"/>
      <c r="AV12" s="170"/>
      <c r="AW12" s="170"/>
      <c r="AX12" s="170"/>
      <c r="AY12" s="12"/>
      <c r="AZ12" s="159" t="s">
        <v>112</v>
      </c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</row>
    <row r="13" spans="1:66" s="304" customFormat="1" ht="9">
      <c r="A13" s="13"/>
      <c r="B13" s="13"/>
      <c r="C13" s="13"/>
      <c r="D13" s="13"/>
      <c r="E13" s="13"/>
      <c r="F13" s="13"/>
      <c r="G13" s="13"/>
      <c r="H13" s="211" t="s">
        <v>20</v>
      </c>
      <c r="I13" s="211"/>
      <c r="J13" s="211"/>
      <c r="K13" s="211"/>
      <c r="L13" s="211"/>
      <c r="M13" s="13"/>
      <c r="N13" s="364" t="s">
        <v>21</v>
      </c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K13" s="13"/>
      <c r="AL13" s="13"/>
      <c r="AM13" s="13"/>
      <c r="AN13" s="13"/>
      <c r="AO13" s="13"/>
      <c r="AP13" s="13"/>
      <c r="AQ13" s="13"/>
      <c r="AR13" s="13"/>
      <c r="AS13" s="13"/>
      <c r="AT13" s="211" t="s">
        <v>20</v>
      </c>
      <c r="AU13" s="211"/>
      <c r="AV13" s="211"/>
      <c r="AW13" s="211"/>
      <c r="AX13" s="211"/>
      <c r="AY13" s="13"/>
      <c r="AZ13" s="364" t="s">
        <v>21</v>
      </c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</row>
    <row r="15" spans="1:15" ht="11.25">
      <c r="A15" s="7" t="s">
        <v>34</v>
      </c>
      <c r="B15" s="139"/>
      <c r="C15" s="139"/>
      <c r="D15" s="12" t="s">
        <v>35</v>
      </c>
      <c r="E15" s="159"/>
      <c r="F15" s="159"/>
      <c r="G15" s="159"/>
      <c r="H15" s="159"/>
      <c r="I15" s="159"/>
      <c r="J15" s="159"/>
      <c r="K15" s="23"/>
      <c r="L15" s="16" t="s">
        <v>23</v>
      </c>
      <c r="M15" s="139"/>
      <c r="N15" s="139"/>
      <c r="O15" s="24" t="s">
        <v>22</v>
      </c>
    </row>
    <row r="17" ht="9.75">
      <c r="A17" s="1" t="s">
        <v>76</v>
      </c>
    </row>
    <row r="18" ht="9.75">
      <c r="A18" s="1" t="s">
        <v>178</v>
      </c>
    </row>
    <row r="19" ht="9.75">
      <c r="A19" s="1" t="s">
        <v>179</v>
      </c>
    </row>
    <row r="20" ht="9.75">
      <c r="A20" s="1" t="s">
        <v>180</v>
      </c>
    </row>
  </sheetData>
  <sheetProtection/>
  <mergeCells count="29">
    <mergeCell ref="B15:C15"/>
    <mergeCell ref="E15:J15"/>
    <mergeCell ref="M15:N15"/>
    <mergeCell ref="H12:L12"/>
    <mergeCell ref="N12:AB12"/>
    <mergeCell ref="AJ12:AS12"/>
    <mergeCell ref="AT12:AX12"/>
    <mergeCell ref="AZ12:BN12"/>
    <mergeCell ref="H13:L13"/>
    <mergeCell ref="N13:AB13"/>
    <mergeCell ref="AT13:AX13"/>
    <mergeCell ref="AZ13:BN13"/>
    <mergeCell ref="A6:Z6"/>
    <mergeCell ref="AA6:AN6"/>
    <mergeCell ref="AO6:BB6"/>
    <mergeCell ref="BC6:BP6"/>
    <mergeCell ref="A7:Z8"/>
    <mergeCell ref="AA7:AN8"/>
    <mergeCell ref="AO7:BB8"/>
    <mergeCell ref="BC7:BP8"/>
    <mergeCell ref="A2:CD2"/>
    <mergeCell ref="A4:Z4"/>
    <mergeCell ref="AA4:AN4"/>
    <mergeCell ref="AO4:BB4"/>
    <mergeCell ref="BC4:BP4"/>
    <mergeCell ref="A5:Z5"/>
    <mergeCell ref="AG5:AH5"/>
    <mergeCell ref="AU5:AV5"/>
    <mergeCell ref="BI5:B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9"/>
  <sheetViews>
    <sheetView zoomScalePageLayoutView="0" workbookViewId="0" topLeftCell="A1">
      <selection activeCell="A1" sqref="A1:IV16384"/>
    </sheetView>
  </sheetViews>
  <sheetFormatPr defaultColWidth="1.625" defaultRowHeight="12.75"/>
  <cols>
    <col min="1" max="16384" width="1.625" style="1" customWidth="1"/>
  </cols>
  <sheetData>
    <row r="1" s="222" customFormat="1" ht="9.75">
      <c r="BA1" s="11" t="s">
        <v>81</v>
      </c>
    </row>
    <row r="2" s="222" customFormat="1" ht="9.75">
      <c r="BA2" s="11" t="s">
        <v>82</v>
      </c>
    </row>
    <row r="3" s="222" customFormat="1" ht="9.75">
      <c r="BA3" s="32" t="s">
        <v>92</v>
      </c>
    </row>
    <row r="4" s="222" customFormat="1" ht="9.75">
      <c r="AX4" s="223"/>
    </row>
    <row r="5" spans="1:53" s="27" customFormat="1" ht="16.5">
      <c r="A5" s="146" t="s">
        <v>181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3" customFormat="1" ht="2.25" customHeight="1">
      <c r="A6" s="26"/>
      <c r="B6" s="26"/>
      <c r="C6" s="26"/>
      <c r="D6" s="26"/>
      <c r="E6" s="26"/>
      <c r="F6" s="26"/>
      <c r="G6" s="26"/>
      <c r="H6" s="26"/>
      <c r="I6" s="26"/>
      <c r="J6" s="153" t="s">
        <v>182</v>
      </c>
      <c r="K6" s="153"/>
      <c r="L6" s="146" t="s">
        <v>183</v>
      </c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55">
        <v>20</v>
      </c>
      <c r="Y6" s="155"/>
      <c r="Z6" s="155"/>
      <c r="AA6" s="156" t="s">
        <v>117</v>
      </c>
      <c r="AB6" s="156"/>
      <c r="AC6" s="156"/>
      <c r="AD6" s="158" t="s">
        <v>22</v>
      </c>
      <c r="AE6" s="158"/>
      <c r="AF6" s="26"/>
      <c r="AG6" s="26"/>
      <c r="AH6" s="26"/>
      <c r="AI6" s="26"/>
      <c r="AJ6" s="26"/>
      <c r="AK6" s="26"/>
      <c r="AL6" s="26"/>
      <c r="AM6" s="26"/>
      <c r="AN6" s="2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5" customFormat="1" ht="12.75" customHeight="1" thickBot="1">
      <c r="A7" s="31"/>
      <c r="B7" s="31"/>
      <c r="C7" s="31"/>
      <c r="D7" s="31"/>
      <c r="E7" s="31"/>
      <c r="F7" s="31"/>
      <c r="G7" s="31"/>
      <c r="H7" s="31"/>
      <c r="I7" s="31"/>
      <c r="J7" s="153"/>
      <c r="K7" s="15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5"/>
      <c r="Y7" s="155"/>
      <c r="Z7" s="155"/>
      <c r="AA7" s="157"/>
      <c r="AB7" s="157"/>
      <c r="AC7" s="157"/>
      <c r="AD7" s="158"/>
      <c r="AE7" s="158"/>
      <c r="AF7" s="225"/>
      <c r="AG7" s="29"/>
      <c r="AH7" s="30"/>
      <c r="AI7" s="31"/>
      <c r="AJ7" s="31"/>
      <c r="AK7" s="31"/>
      <c r="AL7" s="31"/>
      <c r="AM7" s="31"/>
      <c r="AN7" s="31"/>
      <c r="AO7" s="25"/>
      <c r="AP7" s="150" t="s">
        <v>1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2"/>
    </row>
    <row r="8" spans="1:53" s="5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" t="s">
        <v>41</v>
      </c>
      <c r="AO8" s="6"/>
      <c r="AP8" s="147" t="s">
        <v>2</v>
      </c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9"/>
    </row>
    <row r="9" spans="1:53" s="5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 t="s">
        <v>42</v>
      </c>
      <c r="AO9" s="6"/>
      <c r="AP9" s="131" t="s">
        <v>123</v>
      </c>
      <c r="AQ9" s="132"/>
      <c r="AR9" s="132"/>
      <c r="AS9" s="132"/>
      <c r="AT9" s="132" t="s">
        <v>124</v>
      </c>
      <c r="AU9" s="132"/>
      <c r="AV9" s="132"/>
      <c r="AW9" s="132"/>
      <c r="AX9" s="132" t="s">
        <v>184</v>
      </c>
      <c r="AY9" s="132"/>
      <c r="AZ9" s="132"/>
      <c r="BA9" s="133"/>
    </row>
    <row r="10" spans="1:53" s="5" customFormat="1" ht="13.5" customHeight="1">
      <c r="A10" s="6" t="s">
        <v>4</v>
      </c>
      <c r="B10" s="6"/>
      <c r="C10" s="6"/>
      <c r="D10" s="6"/>
      <c r="E10" s="6"/>
      <c r="F10" s="6"/>
      <c r="G10" s="6"/>
      <c r="H10" s="159" t="s">
        <v>119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8"/>
      <c r="AK10" s="9"/>
      <c r="AL10" s="6"/>
      <c r="AM10" s="6"/>
      <c r="AN10" s="7" t="s">
        <v>5</v>
      </c>
      <c r="AO10" s="6"/>
      <c r="AP10" s="229" t="s">
        <v>100</v>
      </c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1"/>
    </row>
    <row r="11" spans="1:53" s="5" customFormat="1" ht="13.5" customHeight="1">
      <c r="A11" s="6" t="s">
        <v>6</v>
      </c>
      <c r="B11" s="6"/>
      <c r="C11" s="6"/>
      <c r="D11" s="6"/>
      <c r="E11" s="6"/>
      <c r="F11" s="6"/>
      <c r="G11" s="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9"/>
      <c r="AM11" s="6"/>
      <c r="AN11" s="7" t="s">
        <v>8</v>
      </c>
      <c r="AO11" s="6"/>
      <c r="AP11" s="232" t="s">
        <v>101</v>
      </c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4"/>
    </row>
    <row r="12" spans="1:53" s="5" customFormat="1" ht="11.25">
      <c r="A12" s="6" t="s">
        <v>44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6"/>
      <c r="AN12" s="7"/>
      <c r="AO12" s="6"/>
      <c r="AP12" s="235" t="s">
        <v>102</v>
      </c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7"/>
    </row>
    <row r="13" spans="1:53" s="5" customFormat="1" ht="11.25">
      <c r="A13" s="5" t="s">
        <v>43</v>
      </c>
      <c r="B13" s="6"/>
      <c r="C13" s="6"/>
      <c r="D13" s="6"/>
      <c r="E13" s="6"/>
      <c r="F13" s="6"/>
      <c r="G13" s="6"/>
      <c r="H13" s="9"/>
      <c r="I13" s="9"/>
      <c r="J13" s="159" t="s">
        <v>97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8"/>
      <c r="AK13" s="9"/>
      <c r="AL13" s="6"/>
      <c r="AM13" s="6"/>
      <c r="AN13" s="7" t="s">
        <v>24</v>
      </c>
      <c r="AO13" s="6"/>
      <c r="AP13" s="238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40"/>
    </row>
    <row r="14" spans="1:53" s="5" customFormat="1" ht="13.5" customHeight="1">
      <c r="A14" s="6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59" t="s">
        <v>120</v>
      </c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0"/>
      <c r="AP14" s="241" t="s">
        <v>103</v>
      </c>
      <c r="AQ14" s="242"/>
      <c r="AR14" s="242"/>
      <c r="AS14" s="242"/>
      <c r="AT14" s="242"/>
      <c r="AU14" s="243"/>
      <c r="AV14" s="244" t="s">
        <v>104</v>
      </c>
      <c r="AW14" s="242"/>
      <c r="AX14" s="242"/>
      <c r="AY14" s="242"/>
      <c r="AZ14" s="242"/>
      <c r="BA14" s="245"/>
    </row>
    <row r="15" spans="1:53" s="5" customFormat="1" ht="13.5" customHeight="1">
      <c r="A15" s="166" t="s">
        <v>98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6"/>
      <c r="AH15" s="6"/>
      <c r="AI15" s="6"/>
      <c r="AJ15" s="6"/>
      <c r="AK15" s="6"/>
      <c r="AL15" s="6"/>
      <c r="AM15" s="6"/>
      <c r="AN15" s="7" t="s">
        <v>9</v>
      </c>
      <c r="AO15" s="6"/>
      <c r="AP15" s="246"/>
      <c r="AQ15" s="247"/>
      <c r="AR15" s="247"/>
      <c r="AS15" s="247"/>
      <c r="AT15" s="247"/>
      <c r="AU15" s="248"/>
      <c r="AV15" s="249"/>
      <c r="AW15" s="247"/>
      <c r="AX15" s="247"/>
      <c r="AY15" s="247"/>
      <c r="AZ15" s="247"/>
      <c r="BA15" s="250"/>
    </row>
    <row r="16" spans="1:53" s="5" customFormat="1" ht="13.5" customHeight="1" thickBot="1">
      <c r="A16" s="6" t="s">
        <v>185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 t="s">
        <v>10</v>
      </c>
      <c r="AO16" s="6"/>
      <c r="AP16" s="167" t="s">
        <v>45</v>
      </c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9"/>
    </row>
    <row r="17" s="4" customFormat="1" ht="12.75"/>
    <row r="18" s="4" customFormat="1" ht="12.75"/>
    <row r="19" spans="1:53" s="6" customFormat="1" ht="11.25">
      <c r="A19" s="365" t="s">
        <v>186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144" t="s">
        <v>187</v>
      </c>
      <c r="AE19" s="145"/>
      <c r="AF19" s="143" t="s">
        <v>183</v>
      </c>
      <c r="AG19" s="143"/>
      <c r="AH19" s="143"/>
      <c r="AI19" s="143"/>
      <c r="AJ19" s="143"/>
      <c r="AK19" s="143"/>
      <c r="AL19" s="143"/>
      <c r="AM19" s="143"/>
      <c r="AN19" s="143"/>
      <c r="AO19" s="17"/>
      <c r="AP19" s="144" t="s">
        <v>187</v>
      </c>
      <c r="AQ19" s="145"/>
      <c r="AR19" s="143" t="s">
        <v>183</v>
      </c>
      <c r="AS19" s="143"/>
      <c r="AT19" s="143"/>
      <c r="AU19" s="143"/>
      <c r="AV19" s="143"/>
      <c r="AW19" s="143"/>
      <c r="AX19" s="143"/>
      <c r="AY19" s="143"/>
      <c r="AZ19" s="143"/>
      <c r="BA19" s="17"/>
    </row>
    <row r="20" spans="1:53" s="6" customFormat="1" ht="12.75">
      <c r="A20" s="367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19"/>
      <c r="AE20" s="22"/>
      <c r="AF20" s="20" t="s">
        <v>23</v>
      </c>
      <c r="AG20" s="185" t="s">
        <v>117</v>
      </c>
      <c r="AH20" s="185"/>
      <c r="AI20" s="185"/>
      <c r="AJ20" s="185"/>
      <c r="AK20" s="185"/>
      <c r="AL20" s="21" t="s">
        <v>176</v>
      </c>
      <c r="AM20" s="22"/>
      <c r="AN20" s="8"/>
      <c r="AO20" s="18"/>
      <c r="AP20" s="19"/>
      <c r="AQ20" s="22"/>
      <c r="AR20" s="20" t="s">
        <v>23</v>
      </c>
      <c r="AS20" s="185" t="s">
        <v>109</v>
      </c>
      <c r="AT20" s="185"/>
      <c r="AU20" s="185"/>
      <c r="AV20" s="185"/>
      <c r="AW20" s="185"/>
      <c r="AX20" s="21" t="s">
        <v>146</v>
      </c>
      <c r="AY20" s="22"/>
      <c r="AZ20" s="22"/>
      <c r="BA20" s="18"/>
    </row>
    <row r="21" spans="1:53" s="6" customFormat="1" ht="3" customHeight="1" thickBot="1">
      <c r="A21" s="367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8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70"/>
      <c r="AP21" s="368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71"/>
    </row>
    <row r="22" spans="1:53" s="373" customFormat="1" ht="12.75">
      <c r="A22" s="372" t="s">
        <v>188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127"/>
      <c r="AD22" s="90">
        <v>646372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6"/>
      <c r="AP22" s="84">
        <v>673689</v>
      </c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9"/>
    </row>
    <row r="23" spans="1:53" s="373" customFormat="1" ht="12.75">
      <c r="A23" s="374" t="s">
        <v>189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128"/>
      <c r="AD23" s="184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4"/>
      <c r="AP23" s="111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3"/>
    </row>
    <row r="24" spans="1:53" s="373" customFormat="1" ht="12.75">
      <c r="A24" s="375" t="s">
        <v>190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6"/>
      <c r="AD24" s="59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6"/>
      <c r="AP24" s="44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8"/>
    </row>
    <row r="25" spans="1:53" s="373" customFormat="1" ht="13.5" customHeight="1">
      <c r="A25" s="377" t="s">
        <v>148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8"/>
      <c r="AD25" s="198">
        <v>643688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3"/>
      <c r="AP25" s="186">
        <v>671728</v>
      </c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7"/>
    </row>
    <row r="26" spans="1:53" s="373" customFormat="1" ht="13.5" customHeight="1">
      <c r="A26" s="379" t="s">
        <v>191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80"/>
      <c r="AD26" s="59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6"/>
      <c r="AP26" s="44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8"/>
    </row>
    <row r="27" spans="1:53" s="373" customFormat="1" ht="12.75">
      <c r="A27" s="377" t="s">
        <v>192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8"/>
      <c r="AD27" s="198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3"/>
      <c r="AP27" s="186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7"/>
    </row>
    <row r="28" spans="1:53" s="373" customFormat="1" ht="12.75">
      <c r="A28" s="377" t="s">
        <v>193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8"/>
      <c r="AD28" s="59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6"/>
      <c r="AP28" s="44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8"/>
    </row>
    <row r="29" spans="1:53" s="373" customFormat="1" ht="12.75">
      <c r="A29" s="381" t="s">
        <v>194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2"/>
      <c r="AD29" s="38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384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4"/>
    </row>
    <row r="30" spans="1:53" s="373" customFormat="1" ht="13.5" customHeight="1">
      <c r="A30" s="381" t="s">
        <v>195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2"/>
      <c r="AD30" s="383">
        <v>2684</v>
      </c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384">
        <v>1961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4"/>
    </row>
    <row r="31" spans="1:53" s="373" customFormat="1" ht="13.5" customHeight="1">
      <c r="A31" s="67" t="s">
        <v>196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385"/>
      <c r="AD31" s="383" t="s">
        <v>197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384" t="s">
        <v>198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4"/>
    </row>
    <row r="32" spans="1:53" s="373" customFormat="1" ht="13.5" customHeight="1">
      <c r="A32" s="377" t="s">
        <v>148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8"/>
      <c r="AD32" s="198" t="s">
        <v>199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3"/>
      <c r="AP32" s="186" t="s">
        <v>200</v>
      </c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7"/>
    </row>
    <row r="33" spans="1:53" s="373" customFormat="1" ht="13.5" customHeight="1">
      <c r="A33" s="378" t="s">
        <v>201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7"/>
      <c r="AD33" s="388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4"/>
      <c r="AP33" s="389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3"/>
    </row>
    <row r="34" spans="1:53" s="373" customFormat="1" ht="13.5" customHeight="1">
      <c r="A34" s="379" t="s">
        <v>202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80"/>
      <c r="AD34" s="5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44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8"/>
    </row>
    <row r="35" spans="1:53" s="373" customFormat="1" ht="13.5" customHeight="1">
      <c r="A35" s="381" t="s">
        <v>203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2"/>
      <c r="AD35" s="383" t="s">
        <v>204</v>
      </c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384" t="s">
        <v>205</v>
      </c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4"/>
    </row>
    <row r="36" spans="1:53" s="373" customFormat="1" ht="13.5" customHeight="1">
      <c r="A36" s="381" t="s">
        <v>206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2"/>
      <c r="AD36" s="383" t="s">
        <v>207</v>
      </c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384" t="s">
        <v>208</v>
      </c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4"/>
    </row>
    <row r="37" spans="1:53" s="373" customFormat="1" ht="13.5" customHeight="1">
      <c r="A37" s="381" t="s">
        <v>209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2"/>
      <c r="AD37" s="383" t="s">
        <v>210</v>
      </c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384" t="s">
        <v>211</v>
      </c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4"/>
    </row>
    <row r="38" spans="1:53" s="373" customFormat="1" ht="13.5" customHeight="1">
      <c r="A38" s="381" t="s">
        <v>212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2"/>
      <c r="AD38" s="383" t="s">
        <v>213</v>
      </c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384" t="s">
        <v>214</v>
      </c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4"/>
    </row>
    <row r="39" spans="1:53" s="373" customFormat="1" ht="13.5" customHeight="1">
      <c r="A39" s="390" t="s">
        <v>215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1"/>
      <c r="AD39" s="383" t="s">
        <v>216</v>
      </c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383">
        <v>17476</v>
      </c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</row>
  </sheetData>
  <sheetProtection/>
  <mergeCells count="75">
    <mergeCell ref="A38:AC38"/>
    <mergeCell ref="AD38:AO38"/>
    <mergeCell ref="AP38:BA38"/>
    <mergeCell ref="A39:AC39"/>
    <mergeCell ref="AD39:AO39"/>
    <mergeCell ref="AP39:BA39"/>
    <mergeCell ref="A36:AC36"/>
    <mergeCell ref="AD36:AO36"/>
    <mergeCell ref="AP36:BA36"/>
    <mergeCell ref="A37:AC37"/>
    <mergeCell ref="AD37:AO37"/>
    <mergeCell ref="AP37:BA37"/>
    <mergeCell ref="A32:AC32"/>
    <mergeCell ref="AD32:AO34"/>
    <mergeCell ref="AP32:BA34"/>
    <mergeCell ref="A33:AC33"/>
    <mergeCell ref="A34:AC34"/>
    <mergeCell ref="A35:AC35"/>
    <mergeCell ref="AD35:AO35"/>
    <mergeCell ref="AP35:BA35"/>
    <mergeCell ref="A30:AC30"/>
    <mergeCell ref="AD30:AO30"/>
    <mergeCell ref="AP30:BA30"/>
    <mergeCell ref="A31:AC31"/>
    <mergeCell ref="AD31:AO31"/>
    <mergeCell ref="AP31:BA31"/>
    <mergeCell ref="A27:AC27"/>
    <mergeCell ref="AD27:AO28"/>
    <mergeCell ref="AP27:BA28"/>
    <mergeCell ref="A28:AC28"/>
    <mergeCell ref="A29:AC29"/>
    <mergeCell ref="AD29:AO29"/>
    <mergeCell ref="AP29:BA29"/>
    <mergeCell ref="A22:AC22"/>
    <mergeCell ref="AD22:AO24"/>
    <mergeCell ref="AP22:BA24"/>
    <mergeCell ref="A23:AC23"/>
    <mergeCell ref="A24:AC24"/>
    <mergeCell ref="A25:AC25"/>
    <mergeCell ref="AD25:AO26"/>
    <mergeCell ref="AP25:BA26"/>
    <mergeCell ref="A26:AC26"/>
    <mergeCell ref="A20:AC20"/>
    <mergeCell ref="AG20:AK20"/>
    <mergeCell ref="AS20:AW20"/>
    <mergeCell ref="A21:AC21"/>
    <mergeCell ref="AD21:AN21"/>
    <mergeCell ref="AP21:BA21"/>
    <mergeCell ref="AP16:BA16"/>
    <mergeCell ref="A19:AC19"/>
    <mergeCell ref="AD19:AE19"/>
    <mergeCell ref="AF19:AN19"/>
    <mergeCell ref="AP19:AQ19"/>
    <mergeCell ref="AR19:AZ19"/>
    <mergeCell ref="X11:AK11"/>
    <mergeCell ref="AP11:BA11"/>
    <mergeCell ref="AP12:BA13"/>
    <mergeCell ref="J13:AI13"/>
    <mergeCell ref="AB14:AN14"/>
    <mergeCell ref="AP14:AU15"/>
    <mergeCell ref="AV14:BA15"/>
    <mergeCell ref="A15:AF15"/>
    <mergeCell ref="AP7:BA7"/>
    <mergeCell ref="AP8:BA8"/>
    <mergeCell ref="AP9:AS9"/>
    <mergeCell ref="AT9:AW9"/>
    <mergeCell ref="AX9:BA9"/>
    <mergeCell ref="H10:AI10"/>
    <mergeCell ref="AP10:BA10"/>
    <mergeCell ref="A5:AN5"/>
    <mergeCell ref="J6:K7"/>
    <mergeCell ref="L6:W7"/>
    <mergeCell ref="X6:Z7"/>
    <mergeCell ref="AA6:AC7"/>
    <mergeCell ref="AD6:A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selection activeCell="A1" sqref="A1:IV16384"/>
    </sheetView>
  </sheetViews>
  <sheetFormatPr defaultColWidth="1.625" defaultRowHeight="12.75"/>
  <cols>
    <col min="1" max="16384" width="1.625" style="1" customWidth="1"/>
  </cols>
  <sheetData>
    <row r="1" s="5" customFormat="1" ht="11.25">
      <c r="BA1" s="7" t="s">
        <v>217</v>
      </c>
    </row>
    <row r="2" spans="1:53" s="6" customFormat="1" ht="11.25">
      <c r="A2" s="365" t="s">
        <v>186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144" t="s">
        <v>187</v>
      </c>
      <c r="AE2" s="145"/>
      <c r="AF2" s="143" t="s">
        <v>183</v>
      </c>
      <c r="AG2" s="143"/>
      <c r="AH2" s="143"/>
      <c r="AI2" s="143"/>
      <c r="AJ2" s="143"/>
      <c r="AK2" s="143"/>
      <c r="AL2" s="143"/>
      <c r="AM2" s="143"/>
      <c r="AN2" s="143"/>
      <c r="AO2" s="17"/>
      <c r="AP2" s="144" t="s">
        <v>187</v>
      </c>
      <c r="AQ2" s="145"/>
      <c r="AR2" s="143" t="s">
        <v>183</v>
      </c>
      <c r="AS2" s="143"/>
      <c r="AT2" s="143"/>
      <c r="AU2" s="143"/>
      <c r="AV2" s="143"/>
      <c r="AW2" s="143"/>
      <c r="AX2" s="143"/>
      <c r="AY2" s="143"/>
      <c r="AZ2" s="143"/>
      <c r="BA2" s="17"/>
    </row>
    <row r="3" spans="1:53" s="6" customFormat="1" ht="12.75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19"/>
      <c r="AE3" s="22"/>
      <c r="AF3" s="20" t="s">
        <v>23</v>
      </c>
      <c r="AG3" s="185" t="s">
        <v>117</v>
      </c>
      <c r="AH3" s="185"/>
      <c r="AI3" s="185"/>
      <c r="AJ3" s="185"/>
      <c r="AK3" s="185"/>
      <c r="AL3" s="21" t="s">
        <v>176</v>
      </c>
      <c r="AM3" s="22"/>
      <c r="AN3" s="8"/>
      <c r="AO3" s="18"/>
      <c r="AP3" s="19"/>
      <c r="AQ3" s="22"/>
      <c r="AR3" s="20" t="s">
        <v>23</v>
      </c>
      <c r="AS3" s="185" t="s">
        <v>109</v>
      </c>
      <c r="AT3" s="185"/>
      <c r="AU3" s="185"/>
      <c r="AV3" s="185"/>
      <c r="AW3" s="185"/>
      <c r="AX3" s="21" t="s">
        <v>146</v>
      </c>
      <c r="AY3" s="22"/>
      <c r="AZ3" s="22"/>
      <c r="BA3" s="18"/>
    </row>
    <row r="4" spans="1:53" s="6" customFormat="1" ht="3" customHeight="1" thickBo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8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70"/>
      <c r="AP4" s="368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71"/>
    </row>
    <row r="5" spans="1:53" s="373" customFormat="1" ht="12.75">
      <c r="A5" s="372" t="s">
        <v>188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127"/>
      <c r="AD5" s="58">
        <v>2848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3"/>
      <c r="AP5" s="41">
        <v>1796</v>
      </c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7"/>
    </row>
    <row r="6" spans="1:53" s="373" customFormat="1" ht="12.75">
      <c r="A6" s="374" t="s">
        <v>218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128"/>
      <c r="AD6" s="184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4"/>
      <c r="AP6" s="111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3"/>
    </row>
    <row r="7" spans="1:53" s="373" customFormat="1" ht="12.75">
      <c r="A7" s="375" t="s">
        <v>190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6"/>
      <c r="AD7" s="59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6"/>
      <c r="AP7" s="44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8"/>
    </row>
    <row r="8" spans="1:53" s="373" customFormat="1" ht="12.75">
      <c r="A8" s="377" t="s">
        <v>148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8"/>
      <c r="AD8" s="198">
        <v>1875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3"/>
      <c r="AP8" s="186">
        <v>902</v>
      </c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7"/>
    </row>
    <row r="9" spans="1:53" s="373" customFormat="1" ht="12.75">
      <c r="A9" s="378" t="s">
        <v>219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7"/>
      <c r="AD9" s="388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4"/>
      <c r="AP9" s="389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3"/>
    </row>
    <row r="10" spans="1:53" s="373" customFormat="1" ht="12.75">
      <c r="A10" s="379" t="s">
        <v>220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80"/>
      <c r="AD10" s="59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  <c r="AP10" s="44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8"/>
    </row>
    <row r="11" spans="1:53" s="373" customFormat="1" ht="13.5" customHeight="1">
      <c r="A11" s="381" t="s">
        <v>221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2"/>
      <c r="AD11" s="69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4"/>
    </row>
    <row r="12" spans="1:53" s="373" customFormat="1" ht="13.5" customHeight="1">
      <c r="A12" s="392" t="s">
        <v>222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3"/>
      <c r="AD12" s="58">
        <v>973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  <c r="AP12" s="41">
        <v>894</v>
      </c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7"/>
    </row>
    <row r="13" spans="1:53" s="373" customFormat="1" ht="13.5" customHeight="1">
      <c r="A13" s="377" t="s">
        <v>223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94"/>
      <c r="AD13" s="184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4"/>
      <c r="AP13" s="111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3"/>
    </row>
    <row r="14" spans="1:53" s="373" customFormat="1" ht="13.5" customHeight="1">
      <c r="A14" s="379" t="s">
        <v>224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95"/>
      <c r="AD14" s="59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6"/>
      <c r="AP14" s="44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8"/>
    </row>
    <row r="15" spans="1:53" s="373" customFormat="1" ht="13.5" customHeight="1">
      <c r="A15" s="392" t="s">
        <v>225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3"/>
      <c r="AD15" s="58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7"/>
    </row>
    <row r="16" spans="1:53" s="373" customFormat="1" ht="13.5" customHeight="1">
      <c r="A16" s="377" t="s">
        <v>226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94"/>
      <c r="AD16" s="184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4"/>
      <c r="AP16" s="111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3"/>
    </row>
    <row r="17" spans="1:53" s="373" customFormat="1" ht="13.5" customHeight="1">
      <c r="A17" s="379" t="s">
        <v>227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95"/>
      <c r="AD17" s="59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6"/>
      <c r="AP17" s="44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8"/>
    </row>
    <row r="18" spans="1:53" s="373" customFormat="1" ht="13.5" customHeight="1">
      <c r="A18" s="377" t="s">
        <v>195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8"/>
      <c r="AD18" s="396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8"/>
    </row>
    <row r="19" spans="1:53" s="373" customFormat="1" ht="13.5" customHeight="1">
      <c r="A19" s="390" t="s">
        <v>196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1"/>
      <c r="AD19" s="383" t="s">
        <v>228</v>
      </c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384" t="s">
        <v>229</v>
      </c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4"/>
    </row>
    <row r="20" spans="1:53" s="373" customFormat="1" ht="12.75">
      <c r="A20" s="377" t="s">
        <v>148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8"/>
      <c r="AD20" s="198" t="s">
        <v>230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3"/>
      <c r="AP20" s="186" t="s">
        <v>231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7"/>
    </row>
    <row r="21" spans="1:53" s="373" customFormat="1" ht="12.75">
      <c r="A21" s="377" t="s">
        <v>232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8"/>
      <c r="AD21" s="184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4"/>
      <c r="AP21" s="111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3"/>
    </row>
    <row r="22" spans="1:53" s="373" customFormat="1" ht="12.75">
      <c r="A22" s="378" t="s">
        <v>233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7"/>
      <c r="AD22" s="184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4"/>
      <c r="AP22" s="111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3"/>
    </row>
    <row r="23" spans="1:53" s="373" customFormat="1" ht="12.75">
      <c r="A23" s="377" t="s">
        <v>234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8"/>
      <c r="AD23" s="59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6"/>
      <c r="AP23" s="44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8"/>
    </row>
    <row r="24" spans="1:53" s="373" customFormat="1" ht="12.75">
      <c r="A24" s="392" t="s">
        <v>235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3"/>
      <c r="AD24" s="198" t="s">
        <v>36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  <c r="AP24" s="186" t="s">
        <v>36</v>
      </c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7"/>
    </row>
    <row r="25" spans="1:53" s="373" customFormat="1" ht="12.75">
      <c r="A25" s="379" t="s">
        <v>236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95"/>
      <c r="AD25" s="59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6"/>
      <c r="AP25" s="44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8"/>
    </row>
    <row r="26" spans="1:53" s="373" customFormat="1" ht="12.75">
      <c r="A26" s="392" t="s">
        <v>237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3"/>
      <c r="AD26" s="198" t="s">
        <v>238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3"/>
      <c r="AP26" s="186" t="s">
        <v>239</v>
      </c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7"/>
    </row>
    <row r="27" spans="1:53" s="373" customFormat="1" ht="12.75">
      <c r="A27" s="377" t="s">
        <v>240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94"/>
      <c r="AD27" s="184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4"/>
      <c r="AP27" s="111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3"/>
    </row>
    <row r="28" spans="1:53" s="373" customFormat="1" ht="12.75">
      <c r="A28" s="379" t="s">
        <v>241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95"/>
      <c r="AD28" s="59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6"/>
      <c r="AP28" s="44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8"/>
    </row>
    <row r="29" spans="1:53" s="373" customFormat="1" ht="12.75">
      <c r="A29" s="392" t="s">
        <v>242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3"/>
      <c r="AD29" s="198" t="s">
        <v>36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3"/>
      <c r="AP29" s="186" t="s">
        <v>36</v>
      </c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7"/>
    </row>
    <row r="30" spans="1:53" s="373" customFormat="1" ht="12.75">
      <c r="A30" s="379" t="s">
        <v>243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95"/>
      <c r="AD30" s="5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44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8"/>
    </row>
    <row r="31" spans="1:53" s="373" customFormat="1" ht="13.5" customHeight="1">
      <c r="A31" s="399" t="s">
        <v>212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8"/>
      <c r="AD31" s="383" t="s">
        <v>36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384" t="s">
        <v>36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4"/>
    </row>
    <row r="32" spans="1:53" s="373" customFormat="1" ht="13.5" customHeight="1">
      <c r="A32" s="390" t="s">
        <v>244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1"/>
      <c r="AD32" s="383" t="s">
        <v>245</v>
      </c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384" t="s">
        <v>246</v>
      </c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4"/>
    </row>
    <row r="33" spans="1:53" s="373" customFormat="1" ht="13.5" customHeight="1">
      <c r="A33" s="372" t="s">
        <v>247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127"/>
      <c r="AD33" s="184">
        <v>7500</v>
      </c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4"/>
      <c r="AP33" s="111">
        <v>6000</v>
      </c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3"/>
    </row>
    <row r="34" spans="1:53" s="373" customFormat="1" ht="12.75">
      <c r="A34" s="375" t="s">
        <v>248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6"/>
      <c r="AD34" s="5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44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8"/>
    </row>
    <row r="35" spans="1:53" s="373" customFormat="1" ht="12.75">
      <c r="A35" s="377" t="s">
        <v>148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8"/>
      <c r="AD35" s="198">
        <v>7500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3"/>
      <c r="AP35" s="186">
        <v>6000</v>
      </c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7"/>
    </row>
    <row r="36" spans="1:53" ht="12.75">
      <c r="A36" s="379" t="s">
        <v>249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80"/>
      <c r="AD36" s="5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44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8"/>
    </row>
    <row r="37" spans="1:53" ht="12.75">
      <c r="A37" s="377" t="s">
        <v>250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8"/>
      <c r="AD37" s="198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3"/>
      <c r="AP37" s="186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7"/>
    </row>
    <row r="38" spans="1:53" ht="12.75">
      <c r="A38" s="381" t="s">
        <v>251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2"/>
      <c r="AD38" s="38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384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4"/>
    </row>
    <row r="39" spans="1:53" ht="12.75">
      <c r="A39" s="377" t="s">
        <v>252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8"/>
      <c r="AD39" s="198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3"/>
      <c r="AP39" s="186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7"/>
    </row>
    <row r="40" spans="1:53" ht="12.75">
      <c r="A40" s="379" t="s">
        <v>253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80"/>
      <c r="AD40" s="59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6"/>
      <c r="AP40" s="44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8"/>
    </row>
    <row r="41" spans="1:53" ht="13.5" thickBot="1">
      <c r="A41" s="381" t="s">
        <v>195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400"/>
      <c r="AD41" s="401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3"/>
      <c r="AP41" s="404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5"/>
    </row>
  </sheetData>
  <sheetProtection/>
  <mergeCells count="86">
    <mergeCell ref="A41:AC41"/>
    <mergeCell ref="AD41:AO41"/>
    <mergeCell ref="AP41:BA41"/>
    <mergeCell ref="A38:AC38"/>
    <mergeCell ref="AD38:AO38"/>
    <mergeCell ref="AP38:BA38"/>
    <mergeCell ref="A39:AC39"/>
    <mergeCell ref="AD39:AO40"/>
    <mergeCell ref="AP39:BA40"/>
    <mergeCell ref="A40:AC40"/>
    <mergeCell ref="A35:AC35"/>
    <mergeCell ref="AD35:AO36"/>
    <mergeCell ref="AP35:BA36"/>
    <mergeCell ref="A36:AC36"/>
    <mergeCell ref="A37:AC37"/>
    <mergeCell ref="AD37:AO37"/>
    <mergeCell ref="AP37:BA37"/>
    <mergeCell ref="A32:AC32"/>
    <mergeCell ref="AD32:AO32"/>
    <mergeCell ref="AP32:BA32"/>
    <mergeCell ref="A33:AC33"/>
    <mergeCell ref="AD33:AO34"/>
    <mergeCell ref="AP33:BA34"/>
    <mergeCell ref="A34:AC34"/>
    <mergeCell ref="A29:AC29"/>
    <mergeCell ref="AD29:AO30"/>
    <mergeCell ref="AP29:BA30"/>
    <mergeCell ref="A30:AC30"/>
    <mergeCell ref="A31:AC31"/>
    <mergeCell ref="AD31:AO31"/>
    <mergeCell ref="AP31:BA31"/>
    <mergeCell ref="A24:AC24"/>
    <mergeCell ref="AD24:AO25"/>
    <mergeCell ref="AP24:BA25"/>
    <mergeCell ref="A25:AC25"/>
    <mergeCell ref="A26:AC26"/>
    <mergeCell ref="AD26:AO28"/>
    <mergeCell ref="AP26:BA28"/>
    <mergeCell ref="A27:AC27"/>
    <mergeCell ref="A28:AC28"/>
    <mergeCell ref="A20:AC20"/>
    <mergeCell ref="AD20:AO23"/>
    <mergeCell ref="AP20:BA23"/>
    <mergeCell ref="A21:AC21"/>
    <mergeCell ref="A22:AC22"/>
    <mergeCell ref="A23:AC23"/>
    <mergeCell ref="A18:AC18"/>
    <mergeCell ref="AD18:AO18"/>
    <mergeCell ref="AP18:BA18"/>
    <mergeCell ref="A19:AC19"/>
    <mergeCell ref="AD19:AO19"/>
    <mergeCell ref="AP19:BA19"/>
    <mergeCell ref="A12:AC12"/>
    <mergeCell ref="AD12:AO14"/>
    <mergeCell ref="AP12:BA14"/>
    <mergeCell ref="A13:AC13"/>
    <mergeCell ref="A14:AC14"/>
    <mergeCell ref="A15:AC15"/>
    <mergeCell ref="AD15:AO17"/>
    <mergeCell ref="AP15:BA17"/>
    <mergeCell ref="A16:AC16"/>
    <mergeCell ref="A17:AC17"/>
    <mergeCell ref="A8:AC8"/>
    <mergeCell ref="AD8:AO10"/>
    <mergeCell ref="AP8:BA10"/>
    <mergeCell ref="A9:AC9"/>
    <mergeCell ref="A10:AC10"/>
    <mergeCell ref="A11:AC11"/>
    <mergeCell ref="AD11:AO11"/>
    <mergeCell ref="AP11:BA11"/>
    <mergeCell ref="A4:AC4"/>
    <mergeCell ref="AD4:AN4"/>
    <mergeCell ref="AP4:BA4"/>
    <mergeCell ref="A5:AC5"/>
    <mergeCell ref="AD5:AO7"/>
    <mergeCell ref="AP5:BA7"/>
    <mergeCell ref="A6:AC6"/>
    <mergeCell ref="A7:AC7"/>
    <mergeCell ref="A2:AC2"/>
    <mergeCell ref="AD2:AE2"/>
    <mergeCell ref="AF2:AN2"/>
    <mergeCell ref="AP2:AQ2"/>
    <mergeCell ref="AR2:AZ2"/>
    <mergeCell ref="A3:AC3"/>
    <mergeCell ref="AG3:AK3"/>
    <mergeCell ref="AS3:AW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5"/>
  <sheetViews>
    <sheetView zoomScalePageLayoutView="0" workbookViewId="0" topLeftCell="A1">
      <selection activeCell="A1" sqref="A1:IV16384"/>
    </sheetView>
  </sheetViews>
  <sheetFormatPr defaultColWidth="1.625" defaultRowHeight="12.75"/>
  <cols>
    <col min="1" max="16384" width="1.625" style="1" customWidth="1"/>
  </cols>
  <sheetData>
    <row r="1" ht="9.75">
      <c r="BA1" s="11" t="s">
        <v>254</v>
      </c>
    </row>
    <row r="2" spans="1:53" s="6" customFormat="1" ht="11.25">
      <c r="A2" s="365" t="s">
        <v>186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144" t="s">
        <v>187</v>
      </c>
      <c r="AE2" s="145"/>
      <c r="AF2" s="143" t="s">
        <v>183</v>
      </c>
      <c r="AG2" s="143"/>
      <c r="AH2" s="143"/>
      <c r="AI2" s="143"/>
      <c r="AJ2" s="143"/>
      <c r="AK2" s="143"/>
      <c r="AL2" s="143"/>
      <c r="AM2" s="143"/>
      <c r="AN2" s="143"/>
      <c r="AO2" s="17"/>
      <c r="AP2" s="144" t="s">
        <v>187</v>
      </c>
      <c r="AQ2" s="145"/>
      <c r="AR2" s="143" t="s">
        <v>183</v>
      </c>
      <c r="AS2" s="143"/>
      <c r="AT2" s="143"/>
      <c r="AU2" s="143"/>
      <c r="AV2" s="143"/>
      <c r="AW2" s="143"/>
      <c r="AX2" s="143"/>
      <c r="AY2" s="143"/>
      <c r="AZ2" s="143"/>
      <c r="BA2" s="17"/>
    </row>
    <row r="3" spans="1:53" s="406" customFormat="1" ht="13.5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19"/>
      <c r="AE3" s="22"/>
      <c r="AF3" s="20" t="s">
        <v>23</v>
      </c>
      <c r="AG3" s="185" t="s">
        <v>117</v>
      </c>
      <c r="AH3" s="185"/>
      <c r="AI3" s="185"/>
      <c r="AJ3" s="185"/>
      <c r="AK3" s="185"/>
      <c r="AL3" s="21" t="s">
        <v>176</v>
      </c>
      <c r="AM3" s="22"/>
      <c r="AN3" s="8"/>
      <c r="AO3" s="18"/>
      <c r="AP3" s="19"/>
      <c r="AQ3" s="22"/>
      <c r="AR3" s="20" t="s">
        <v>23</v>
      </c>
      <c r="AS3" s="185" t="s">
        <v>109</v>
      </c>
      <c r="AT3" s="185"/>
      <c r="AU3" s="185"/>
      <c r="AV3" s="185"/>
      <c r="AW3" s="185"/>
      <c r="AX3" s="21" t="s">
        <v>146</v>
      </c>
      <c r="AY3" s="22"/>
      <c r="AZ3" s="22"/>
      <c r="BA3" s="18"/>
    </row>
    <row r="4" spans="1:53" s="406" customFormat="1" ht="3" customHeight="1" thickBo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8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70"/>
      <c r="AP4" s="368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71"/>
    </row>
    <row r="5" spans="1:53" s="406" customFormat="1" ht="12.75" customHeight="1">
      <c r="A5" s="390" t="s">
        <v>196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1"/>
      <c r="AD5" s="383" t="s">
        <v>255</v>
      </c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84" t="s">
        <v>256</v>
      </c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4"/>
    </row>
    <row r="6" spans="1:53" s="406" customFormat="1" ht="12.75">
      <c r="A6" s="377" t="s">
        <v>148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8"/>
      <c r="AD6" s="198" t="s">
        <v>36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3"/>
      <c r="AP6" s="186" t="s">
        <v>36</v>
      </c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7"/>
    </row>
    <row r="7" spans="1:53" s="406" customFormat="1" ht="12.75">
      <c r="A7" s="377" t="s">
        <v>257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8"/>
      <c r="AD7" s="184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4"/>
      <c r="AP7" s="111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3"/>
    </row>
    <row r="8" spans="1:53" s="406" customFormat="1" ht="12.75">
      <c r="A8" s="378" t="s">
        <v>258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7"/>
      <c r="AD8" s="184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4"/>
      <c r="AP8" s="111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3"/>
    </row>
    <row r="9" spans="1:53" s="406" customFormat="1" ht="14.25" customHeight="1">
      <c r="A9" s="377" t="s">
        <v>259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8"/>
      <c r="AD9" s="59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  <c r="AP9" s="44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8"/>
    </row>
    <row r="10" spans="1:53" s="406" customFormat="1" ht="12.75">
      <c r="A10" s="392" t="s">
        <v>260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3"/>
      <c r="AD10" s="198" t="s">
        <v>36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3"/>
      <c r="AP10" s="186" t="s">
        <v>36</v>
      </c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7"/>
    </row>
    <row r="11" spans="1:53" s="406" customFormat="1" ht="12.75">
      <c r="A11" s="378" t="s">
        <v>261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7"/>
      <c r="AD11" s="388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4"/>
      <c r="AP11" s="389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3"/>
    </row>
    <row r="12" spans="1:53" s="406" customFormat="1" ht="12.75">
      <c r="A12" s="379" t="s">
        <v>262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95"/>
      <c r="AD12" s="59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44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8"/>
    </row>
    <row r="13" spans="1:53" s="406" customFormat="1" ht="12.75">
      <c r="A13" s="392" t="s">
        <v>263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3"/>
      <c r="AD13" s="198" t="s">
        <v>255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3"/>
      <c r="AP13" s="186" t="s">
        <v>256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7"/>
    </row>
    <row r="14" spans="1:53" s="406" customFormat="1" ht="12.75">
      <c r="A14" s="379" t="s">
        <v>264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95"/>
      <c r="AD14" s="59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6"/>
      <c r="AP14" s="44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8"/>
    </row>
    <row r="15" spans="1:53" s="406" customFormat="1" ht="12.75">
      <c r="A15" s="407" t="s">
        <v>212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400"/>
      <c r="AD15" s="383" t="s">
        <v>36</v>
      </c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384" t="s">
        <v>36</v>
      </c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4"/>
    </row>
    <row r="16" spans="1:53" s="406" customFormat="1" ht="14.25" customHeight="1">
      <c r="A16" s="67" t="s">
        <v>265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385"/>
      <c r="AD16" s="383">
        <v>1500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408">
        <v>36</v>
      </c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10"/>
    </row>
    <row r="17" spans="1:53" s="5" customFormat="1" ht="15" customHeight="1">
      <c r="A17" s="411" t="s">
        <v>266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D17" s="383" t="s">
        <v>267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383">
        <v>5654</v>
      </c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</row>
    <row r="18" spans="1:53" s="5" customFormat="1" ht="12.75">
      <c r="A18" s="411" t="s">
        <v>268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  <c r="AD18" s="198">
        <v>10230</v>
      </c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4"/>
      <c r="AP18" s="186">
        <v>4576</v>
      </c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5"/>
    </row>
    <row r="19" spans="1:53" s="5" customFormat="1" ht="12.75">
      <c r="A19" s="416" t="s">
        <v>269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8"/>
      <c r="AD19" s="419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1"/>
      <c r="AP19" s="422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3"/>
    </row>
    <row r="20" spans="1:53" s="5" customFormat="1" ht="12.75">
      <c r="A20" s="411" t="s">
        <v>268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  <c r="AD20" s="198">
        <v>5422</v>
      </c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4"/>
      <c r="AP20" s="186">
        <v>10230</v>
      </c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5"/>
    </row>
    <row r="21" spans="1:53" s="5" customFormat="1" ht="12.75">
      <c r="A21" s="416" t="s">
        <v>270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8"/>
      <c r="AD21" s="419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1"/>
      <c r="AP21" s="422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3"/>
    </row>
    <row r="22" spans="1:53" s="5" customFormat="1" ht="12.75">
      <c r="A22" s="424" t="s">
        <v>271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5"/>
      <c r="AD22" s="58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  <c r="AP22" s="41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7"/>
    </row>
    <row r="23" spans="1:53" s="5" customFormat="1" ht="13.5" thickBot="1">
      <c r="A23" s="376" t="s">
        <v>272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7"/>
      <c r="AD23" s="106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4"/>
      <c r="AP23" s="102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5"/>
    </row>
    <row r="24" spans="30:53" s="5" customFormat="1" ht="11.25"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="5" customFormat="1" ht="11.25"/>
    <row r="26" s="5" customFormat="1" ht="11.25"/>
    <row r="27" spans="1:52" s="12" customFormat="1" ht="12.75" customHeight="1">
      <c r="A27" s="12" t="s">
        <v>18</v>
      </c>
      <c r="H27" s="170"/>
      <c r="I27" s="170"/>
      <c r="J27" s="170"/>
      <c r="K27" s="170"/>
      <c r="L27" s="170"/>
      <c r="N27" s="159" t="s">
        <v>111</v>
      </c>
      <c r="O27" s="159"/>
      <c r="P27" s="159"/>
      <c r="Q27" s="159"/>
      <c r="R27" s="159"/>
      <c r="S27" s="159"/>
      <c r="T27" s="159"/>
      <c r="U27" s="159"/>
      <c r="V27" s="159"/>
      <c r="W27" s="159"/>
      <c r="AA27" s="160" t="s">
        <v>19</v>
      </c>
      <c r="AB27" s="160"/>
      <c r="AC27" s="160"/>
      <c r="AD27" s="160"/>
      <c r="AE27" s="160"/>
      <c r="AF27" s="160"/>
      <c r="AG27" s="160"/>
      <c r="AH27" s="160"/>
      <c r="AI27" s="160"/>
      <c r="AJ27" s="160"/>
      <c r="AK27" s="170"/>
      <c r="AL27" s="170"/>
      <c r="AM27" s="170"/>
      <c r="AN27" s="170"/>
      <c r="AO27" s="170"/>
      <c r="AQ27" s="159" t="s">
        <v>112</v>
      </c>
      <c r="AR27" s="159"/>
      <c r="AS27" s="159"/>
      <c r="AT27" s="159"/>
      <c r="AU27" s="159"/>
      <c r="AV27" s="159"/>
      <c r="AW27" s="159"/>
      <c r="AX27" s="159"/>
      <c r="AY27" s="159"/>
      <c r="AZ27" s="159"/>
    </row>
    <row r="28" spans="8:52" s="13" customFormat="1" ht="9">
      <c r="H28" s="211" t="s">
        <v>20</v>
      </c>
      <c r="I28" s="211"/>
      <c r="J28" s="211"/>
      <c r="K28" s="211"/>
      <c r="L28" s="211"/>
      <c r="N28" s="211" t="s">
        <v>21</v>
      </c>
      <c r="O28" s="211"/>
      <c r="P28" s="211"/>
      <c r="Q28" s="211"/>
      <c r="R28" s="211"/>
      <c r="S28" s="211"/>
      <c r="T28" s="211"/>
      <c r="U28" s="211"/>
      <c r="V28" s="211"/>
      <c r="W28" s="211"/>
      <c r="AK28" s="211" t="s">
        <v>20</v>
      </c>
      <c r="AL28" s="211"/>
      <c r="AM28" s="211"/>
      <c r="AN28" s="211"/>
      <c r="AO28" s="211"/>
      <c r="AQ28" s="211" t="s">
        <v>21</v>
      </c>
      <c r="AR28" s="211"/>
      <c r="AS28" s="211"/>
      <c r="AT28" s="211"/>
      <c r="AU28" s="211"/>
      <c r="AV28" s="211"/>
      <c r="AW28" s="211"/>
      <c r="AX28" s="211"/>
      <c r="AY28" s="211"/>
      <c r="AZ28" s="211"/>
    </row>
    <row r="29" s="14" customFormat="1" ht="5.25"/>
    <row r="30" spans="1:17" s="5" customFormat="1" ht="11.25">
      <c r="A30" s="7" t="s">
        <v>34</v>
      </c>
      <c r="B30" s="139"/>
      <c r="C30" s="139"/>
      <c r="D30" s="12" t="s">
        <v>35</v>
      </c>
      <c r="E30" s="159"/>
      <c r="F30" s="159"/>
      <c r="G30" s="159"/>
      <c r="H30" s="159"/>
      <c r="I30" s="159"/>
      <c r="J30" s="159"/>
      <c r="K30" s="159"/>
      <c r="L30" s="159"/>
      <c r="M30" s="428" t="s">
        <v>23</v>
      </c>
      <c r="N30" s="428"/>
      <c r="O30" s="215"/>
      <c r="P30" s="215"/>
      <c r="Q30" s="5" t="s">
        <v>22</v>
      </c>
    </row>
    <row r="33" ht="9.75">
      <c r="A33" s="1" t="s">
        <v>76</v>
      </c>
    </row>
    <row r="34" ht="9.75">
      <c r="A34" s="1" t="s">
        <v>273</v>
      </c>
    </row>
    <row r="35" ht="9.75">
      <c r="A35" s="1" t="s">
        <v>274</v>
      </c>
    </row>
  </sheetData>
  <sheetProtection/>
  <mergeCells count="63">
    <mergeCell ref="B30:C30"/>
    <mergeCell ref="E30:L30"/>
    <mergeCell ref="M30:N30"/>
    <mergeCell ref="O30:P30"/>
    <mergeCell ref="H27:L27"/>
    <mergeCell ref="N27:W27"/>
    <mergeCell ref="AA27:AJ27"/>
    <mergeCell ref="AK27:AO27"/>
    <mergeCell ref="AQ27:AZ27"/>
    <mergeCell ref="H28:L28"/>
    <mergeCell ref="N28:W28"/>
    <mergeCell ref="AK28:AO28"/>
    <mergeCell ref="AQ28:AZ28"/>
    <mergeCell ref="A20:AC20"/>
    <mergeCell ref="AD20:AO21"/>
    <mergeCell ref="AP20:BA21"/>
    <mergeCell ref="A21:AC21"/>
    <mergeCell ref="A22:AC22"/>
    <mergeCell ref="AD22:AO23"/>
    <mergeCell ref="AP22:BA23"/>
    <mergeCell ref="A23:AC23"/>
    <mergeCell ref="A17:AC17"/>
    <mergeCell ref="AD17:AO17"/>
    <mergeCell ref="AP17:BA17"/>
    <mergeCell ref="A18:AC18"/>
    <mergeCell ref="AD18:AO19"/>
    <mergeCell ref="AP18:BA19"/>
    <mergeCell ref="A19:AC19"/>
    <mergeCell ref="A15:AC15"/>
    <mergeCell ref="AD15:AO15"/>
    <mergeCell ref="AP15:BA15"/>
    <mergeCell ref="A16:AC16"/>
    <mergeCell ref="AD16:AO16"/>
    <mergeCell ref="AP16:BA16"/>
    <mergeCell ref="A10:AC10"/>
    <mergeCell ref="AD10:AO12"/>
    <mergeCell ref="AP10:BA12"/>
    <mergeCell ref="A11:AC11"/>
    <mergeCell ref="A12:AC12"/>
    <mergeCell ref="A13:AC13"/>
    <mergeCell ref="AD13:AO14"/>
    <mergeCell ref="AP13:BA14"/>
    <mergeCell ref="A14:AC14"/>
    <mergeCell ref="A6:AC6"/>
    <mergeCell ref="AD6:AO9"/>
    <mergeCell ref="AP6:BA9"/>
    <mergeCell ref="A7:AC7"/>
    <mergeCell ref="A8:AC8"/>
    <mergeCell ref="A9:AC9"/>
    <mergeCell ref="A4:AC4"/>
    <mergeCell ref="AD4:AN4"/>
    <mergeCell ref="AP4:BA4"/>
    <mergeCell ref="A5:AC5"/>
    <mergeCell ref="AD5:AO5"/>
    <mergeCell ref="AP5:BA5"/>
    <mergeCell ref="A2:AC2"/>
    <mergeCell ref="AD2:AE2"/>
    <mergeCell ref="AF2:AN2"/>
    <mergeCell ref="AP2:AQ2"/>
    <mergeCell ref="AR2:AZ2"/>
    <mergeCell ref="A3:AC3"/>
    <mergeCell ref="AG3:AK3"/>
    <mergeCell ref="AS3:AW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38"/>
  <sheetViews>
    <sheetView zoomScalePageLayoutView="0" workbookViewId="0" topLeftCell="A1">
      <selection activeCell="A1" sqref="A1:IV16384"/>
    </sheetView>
  </sheetViews>
  <sheetFormatPr defaultColWidth="1.625" defaultRowHeight="12.75"/>
  <cols>
    <col min="1" max="16384" width="1.625" style="1" customWidth="1"/>
  </cols>
  <sheetData>
    <row r="1" s="429" customFormat="1" ht="9.75">
      <c r="BA1" s="11" t="s">
        <v>81</v>
      </c>
    </row>
    <row r="2" s="429" customFormat="1" ht="9.75">
      <c r="BA2" s="11" t="s">
        <v>82</v>
      </c>
    </row>
    <row r="3" s="429" customFormat="1" ht="9.75">
      <c r="BA3" s="11"/>
    </row>
    <row r="4" ht="9.75">
      <c r="BA4" s="32"/>
    </row>
    <row r="5" spans="1:53" s="27" customFormat="1" ht="16.5">
      <c r="A5" s="146" t="s">
        <v>275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3" customFormat="1" ht="2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153" t="s">
        <v>182</v>
      </c>
      <c r="L6" s="153"/>
      <c r="M6" s="146" t="s">
        <v>183</v>
      </c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55">
        <v>20</v>
      </c>
      <c r="Y6" s="155"/>
      <c r="Z6" s="155"/>
      <c r="AA6" s="156" t="s">
        <v>117</v>
      </c>
      <c r="AB6" s="156"/>
      <c r="AC6" s="156"/>
      <c r="AD6" s="158" t="s">
        <v>22</v>
      </c>
      <c r="AE6" s="158"/>
      <c r="AF6" s="26"/>
      <c r="AG6" s="26"/>
      <c r="AH6" s="26"/>
      <c r="AI6" s="26"/>
      <c r="AJ6" s="26"/>
      <c r="AK6" s="26"/>
      <c r="AL6" s="26"/>
      <c r="AM6" s="26"/>
      <c r="AN6" s="2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9" s="5" customFormat="1" ht="12.75" customHeight="1" thickBo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153"/>
      <c r="L7" s="153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5"/>
      <c r="Y7" s="155"/>
      <c r="Z7" s="155"/>
      <c r="AA7" s="157"/>
      <c r="AB7" s="157"/>
      <c r="AC7" s="157"/>
      <c r="AD7" s="158"/>
      <c r="AE7" s="158"/>
      <c r="AF7" s="225"/>
      <c r="AG7" s="29"/>
      <c r="AH7" s="430"/>
      <c r="AI7" s="227"/>
      <c r="AJ7" s="227"/>
      <c r="AK7" s="227"/>
      <c r="AL7" s="227"/>
      <c r="AM7" s="227"/>
      <c r="AN7" s="227"/>
      <c r="AO7" s="252"/>
      <c r="AP7" s="150" t="s">
        <v>1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2"/>
      <c r="BD7" s="4"/>
      <c r="BE7" s="4"/>
      <c r="BF7" s="4"/>
      <c r="BG7" s="4"/>
    </row>
    <row r="8" spans="1:53" s="5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" t="s">
        <v>41</v>
      </c>
      <c r="AO8" s="6"/>
      <c r="AP8" s="147" t="s">
        <v>276</v>
      </c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9"/>
    </row>
    <row r="9" spans="1:53" s="5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 t="s">
        <v>42</v>
      </c>
      <c r="AO9" s="6"/>
      <c r="AP9" s="131" t="s">
        <v>123</v>
      </c>
      <c r="AQ9" s="132"/>
      <c r="AR9" s="132"/>
      <c r="AS9" s="132"/>
      <c r="AT9" s="132" t="s">
        <v>277</v>
      </c>
      <c r="AU9" s="132"/>
      <c r="AV9" s="132"/>
      <c r="AW9" s="132"/>
      <c r="AX9" s="132" t="s">
        <v>278</v>
      </c>
      <c r="AY9" s="132"/>
      <c r="AZ9" s="132"/>
      <c r="BA9" s="133"/>
    </row>
    <row r="10" spans="1:53" s="5" customFormat="1" ht="13.5" customHeight="1">
      <c r="A10" s="6" t="s">
        <v>4</v>
      </c>
      <c r="B10" s="6"/>
      <c r="C10" s="6"/>
      <c r="D10" s="6"/>
      <c r="E10" s="6"/>
      <c r="F10" s="6"/>
      <c r="G10" s="6"/>
      <c r="H10" s="159" t="s">
        <v>119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8"/>
      <c r="AK10" s="9"/>
      <c r="AL10" s="6"/>
      <c r="AM10" s="6"/>
      <c r="AN10" s="7" t="s">
        <v>5</v>
      </c>
      <c r="AO10" s="6"/>
      <c r="AP10" s="229" t="s">
        <v>100</v>
      </c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1"/>
    </row>
    <row r="11" spans="1:53" s="5" customFormat="1" ht="13.5" customHeight="1">
      <c r="A11" s="6" t="s">
        <v>6</v>
      </c>
      <c r="B11" s="6"/>
      <c r="C11" s="6"/>
      <c r="D11" s="6"/>
      <c r="E11" s="6"/>
      <c r="F11" s="6"/>
      <c r="G11" s="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9"/>
      <c r="AM11" s="6"/>
      <c r="AN11" s="7" t="s">
        <v>8</v>
      </c>
      <c r="AO11" s="6"/>
      <c r="AP11" s="232" t="s">
        <v>101</v>
      </c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4"/>
    </row>
    <row r="12" spans="1:53" s="5" customFormat="1" ht="11.25">
      <c r="A12" s="6" t="s">
        <v>44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6"/>
      <c r="AN12" s="7"/>
      <c r="AO12" s="6"/>
      <c r="AP12" s="235" t="s">
        <v>102</v>
      </c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7"/>
    </row>
    <row r="13" spans="1:53" s="5" customFormat="1" ht="11.25">
      <c r="A13" s="5" t="s">
        <v>43</v>
      </c>
      <c r="B13" s="6"/>
      <c r="C13" s="6"/>
      <c r="D13" s="6"/>
      <c r="E13" s="6"/>
      <c r="F13" s="6"/>
      <c r="G13" s="6"/>
      <c r="H13" s="9"/>
      <c r="I13" s="9"/>
      <c r="J13" s="159" t="s">
        <v>97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8"/>
      <c r="AK13" s="9"/>
      <c r="AL13" s="6"/>
      <c r="AM13" s="6"/>
      <c r="AN13" s="7" t="s">
        <v>24</v>
      </c>
      <c r="AO13" s="6"/>
      <c r="AP13" s="238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40"/>
    </row>
    <row r="14" spans="1:53" s="5" customFormat="1" ht="13.5" customHeight="1">
      <c r="A14" s="6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59" t="s">
        <v>120</v>
      </c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0"/>
      <c r="AP14" s="241" t="s">
        <v>103</v>
      </c>
      <c r="AQ14" s="242"/>
      <c r="AR14" s="242"/>
      <c r="AS14" s="242"/>
      <c r="AT14" s="242"/>
      <c r="AU14" s="243"/>
      <c r="AV14" s="244" t="s">
        <v>104</v>
      </c>
      <c r="AW14" s="242"/>
      <c r="AX14" s="242"/>
      <c r="AY14" s="242"/>
      <c r="AZ14" s="242"/>
      <c r="BA14" s="245"/>
    </row>
    <row r="15" spans="1:53" s="5" customFormat="1" ht="13.5" customHeight="1">
      <c r="A15" s="166" t="s">
        <v>98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6"/>
      <c r="AH15" s="6"/>
      <c r="AI15" s="6"/>
      <c r="AJ15" s="6"/>
      <c r="AK15" s="6"/>
      <c r="AL15" s="6"/>
      <c r="AM15" s="6"/>
      <c r="AN15" s="7" t="s">
        <v>9</v>
      </c>
      <c r="AO15" s="6"/>
      <c r="AP15" s="246"/>
      <c r="AQ15" s="247"/>
      <c r="AR15" s="247"/>
      <c r="AS15" s="247"/>
      <c r="AT15" s="247"/>
      <c r="AU15" s="248"/>
      <c r="AV15" s="249"/>
      <c r="AW15" s="247"/>
      <c r="AX15" s="247"/>
      <c r="AY15" s="247"/>
      <c r="AZ15" s="247"/>
      <c r="BA15" s="250"/>
    </row>
    <row r="16" spans="1:53" s="5" customFormat="1" ht="13.5" customHeight="1" thickBot="1">
      <c r="A16" s="6" t="s">
        <v>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 t="s">
        <v>10</v>
      </c>
      <c r="AO16" s="6"/>
      <c r="AP16" s="167" t="s">
        <v>45</v>
      </c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9"/>
    </row>
    <row r="17" spans="1:53" s="4" customFormat="1" ht="12.75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431"/>
      <c r="AO17" s="373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</row>
    <row r="18" spans="1:53" s="4" customFormat="1" ht="13.5">
      <c r="A18" s="140" t="s">
        <v>279</v>
      </c>
      <c r="B18" s="141"/>
      <c r="C18" s="141"/>
      <c r="D18" s="141"/>
      <c r="E18" s="141"/>
      <c r="F18" s="141"/>
      <c r="G18" s="142"/>
      <c r="H18" s="140" t="s">
        <v>52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2"/>
      <c r="AJ18" s="144" t="s">
        <v>187</v>
      </c>
      <c r="AK18" s="145"/>
      <c r="AL18" s="143" t="s">
        <v>183</v>
      </c>
      <c r="AM18" s="143"/>
      <c r="AN18" s="143"/>
      <c r="AO18" s="143"/>
      <c r="AP18" s="143"/>
      <c r="AQ18" s="143"/>
      <c r="AR18" s="17"/>
      <c r="AS18" s="144" t="s">
        <v>187</v>
      </c>
      <c r="AT18" s="145"/>
      <c r="AU18" s="143" t="s">
        <v>183</v>
      </c>
      <c r="AV18" s="143"/>
      <c r="AW18" s="143"/>
      <c r="AX18" s="143"/>
      <c r="AY18" s="143"/>
      <c r="AZ18" s="143"/>
      <c r="BA18" s="17"/>
    </row>
    <row r="19" spans="1:53" s="9" customFormat="1" ht="12.7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9"/>
      <c r="AK19" s="20" t="s">
        <v>23</v>
      </c>
      <c r="AL19" s="185" t="s">
        <v>117</v>
      </c>
      <c r="AM19" s="185"/>
      <c r="AN19" s="185"/>
      <c r="AO19" s="185"/>
      <c r="AP19" s="21" t="s">
        <v>51</v>
      </c>
      <c r="AQ19" s="22"/>
      <c r="AR19" s="18"/>
      <c r="AS19" s="19"/>
      <c r="AT19" s="20" t="s">
        <v>23</v>
      </c>
      <c r="AU19" s="185" t="s">
        <v>109</v>
      </c>
      <c r="AV19" s="185"/>
      <c r="AW19" s="185"/>
      <c r="AX19" s="185"/>
      <c r="AY19" s="21" t="s">
        <v>62</v>
      </c>
      <c r="AZ19" s="22"/>
      <c r="BA19" s="18"/>
    </row>
    <row r="20" spans="1:53" s="9" customFormat="1" ht="3" customHeight="1" thickBo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4"/>
      <c r="AK20" s="135"/>
      <c r="AL20" s="135"/>
      <c r="AM20" s="135"/>
      <c r="AN20" s="135"/>
      <c r="AO20" s="135"/>
      <c r="AP20" s="135"/>
      <c r="AQ20" s="135"/>
      <c r="AR20" s="136"/>
      <c r="AS20" s="134"/>
      <c r="AT20" s="135"/>
      <c r="AU20" s="135"/>
      <c r="AV20" s="135"/>
      <c r="AW20" s="135"/>
      <c r="AX20" s="135"/>
      <c r="AY20" s="135"/>
      <c r="AZ20" s="135"/>
      <c r="BA20" s="136"/>
    </row>
    <row r="21" spans="1:53" s="4" customFormat="1" ht="15.75" customHeight="1">
      <c r="A21" s="67"/>
      <c r="B21" s="67"/>
      <c r="C21" s="67"/>
      <c r="D21" s="67"/>
      <c r="E21" s="67"/>
      <c r="F21" s="67"/>
      <c r="G21" s="68"/>
      <c r="H21" s="67" t="s">
        <v>280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433">
        <v>524686</v>
      </c>
      <c r="AK21" s="434"/>
      <c r="AL21" s="434"/>
      <c r="AM21" s="434"/>
      <c r="AN21" s="434"/>
      <c r="AO21" s="434"/>
      <c r="AP21" s="434"/>
      <c r="AQ21" s="434"/>
      <c r="AR21" s="434"/>
      <c r="AS21" s="434">
        <v>553334</v>
      </c>
      <c r="AT21" s="434"/>
      <c r="AU21" s="434"/>
      <c r="AV21" s="434"/>
      <c r="AW21" s="434"/>
      <c r="AX21" s="434"/>
      <c r="AY21" s="434"/>
      <c r="AZ21" s="434"/>
      <c r="BA21" s="435"/>
    </row>
    <row r="22" spans="1:53" s="4" customFormat="1" ht="15.75" customHeight="1">
      <c r="A22" s="67"/>
      <c r="B22" s="67"/>
      <c r="C22" s="67"/>
      <c r="D22" s="67"/>
      <c r="E22" s="67"/>
      <c r="F22" s="67"/>
      <c r="G22" s="68"/>
      <c r="H22" s="67" t="s">
        <v>281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383" t="s">
        <v>282</v>
      </c>
      <c r="AK22" s="63"/>
      <c r="AL22" s="63"/>
      <c r="AM22" s="63"/>
      <c r="AN22" s="63"/>
      <c r="AO22" s="63"/>
      <c r="AP22" s="63"/>
      <c r="AQ22" s="63"/>
      <c r="AR22" s="63"/>
      <c r="AS22" s="384" t="s">
        <v>283</v>
      </c>
      <c r="AT22" s="63"/>
      <c r="AU22" s="63"/>
      <c r="AV22" s="63"/>
      <c r="AW22" s="63"/>
      <c r="AX22" s="63"/>
      <c r="AY22" s="63"/>
      <c r="AZ22" s="63"/>
      <c r="BA22" s="64"/>
    </row>
    <row r="23" spans="1:53" s="4" customFormat="1" ht="15.75" customHeight="1">
      <c r="A23" s="67"/>
      <c r="B23" s="67"/>
      <c r="C23" s="67"/>
      <c r="D23" s="67"/>
      <c r="E23" s="67"/>
      <c r="F23" s="67"/>
      <c r="G23" s="68"/>
      <c r="H23" s="67" t="s">
        <v>284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J23" s="383" t="s">
        <v>285</v>
      </c>
      <c r="AK23" s="63"/>
      <c r="AL23" s="63"/>
      <c r="AM23" s="63"/>
      <c r="AN23" s="63"/>
      <c r="AO23" s="63"/>
      <c r="AP23" s="63"/>
      <c r="AQ23" s="63"/>
      <c r="AR23" s="63"/>
      <c r="AS23" s="383">
        <v>11684</v>
      </c>
      <c r="AT23" s="63"/>
      <c r="AU23" s="63"/>
      <c r="AV23" s="63"/>
      <c r="AW23" s="63"/>
      <c r="AX23" s="63"/>
      <c r="AY23" s="63"/>
      <c r="AZ23" s="63"/>
      <c r="BA23" s="63"/>
    </row>
    <row r="24" spans="1:53" s="4" customFormat="1" ht="15.75" customHeight="1">
      <c r="A24" s="67"/>
      <c r="B24" s="67"/>
      <c r="C24" s="67"/>
      <c r="D24" s="67"/>
      <c r="E24" s="67"/>
      <c r="F24" s="67"/>
      <c r="G24" s="68"/>
      <c r="H24" s="67" t="s">
        <v>286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383" t="s">
        <v>287</v>
      </c>
      <c r="AK24" s="63"/>
      <c r="AL24" s="63"/>
      <c r="AM24" s="63"/>
      <c r="AN24" s="63"/>
      <c r="AO24" s="63"/>
      <c r="AP24" s="63"/>
      <c r="AQ24" s="63"/>
      <c r="AR24" s="63"/>
      <c r="AS24" s="384" t="s">
        <v>287</v>
      </c>
      <c r="AT24" s="63"/>
      <c r="AU24" s="63"/>
      <c r="AV24" s="63"/>
      <c r="AW24" s="63"/>
      <c r="AX24" s="63"/>
      <c r="AY24" s="63"/>
      <c r="AZ24" s="63"/>
      <c r="BA24" s="64"/>
    </row>
    <row r="25" spans="1:53" s="4" customFormat="1" ht="15.75" customHeight="1">
      <c r="A25" s="67"/>
      <c r="B25" s="67"/>
      <c r="C25" s="67"/>
      <c r="D25" s="67"/>
      <c r="E25" s="67"/>
      <c r="F25" s="67"/>
      <c r="G25" s="68"/>
      <c r="H25" s="67" t="s">
        <v>288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J25" s="383" t="s">
        <v>287</v>
      </c>
      <c r="AK25" s="63"/>
      <c r="AL25" s="63"/>
      <c r="AM25" s="63"/>
      <c r="AN25" s="63"/>
      <c r="AO25" s="63"/>
      <c r="AP25" s="63"/>
      <c r="AQ25" s="63"/>
      <c r="AR25" s="63"/>
      <c r="AS25" s="384"/>
      <c r="AT25" s="63"/>
      <c r="AU25" s="63"/>
      <c r="AV25" s="63"/>
      <c r="AW25" s="63"/>
      <c r="AX25" s="63"/>
      <c r="AY25" s="63"/>
      <c r="AZ25" s="63"/>
      <c r="BA25" s="64"/>
    </row>
    <row r="26" spans="1:53" s="4" customFormat="1" ht="15" customHeight="1">
      <c r="A26" s="436"/>
      <c r="B26" s="437"/>
      <c r="C26" s="437"/>
      <c r="D26" s="437"/>
      <c r="E26" s="437"/>
      <c r="F26" s="437"/>
      <c r="G26" s="438"/>
      <c r="H26" s="42" t="s">
        <v>289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383" t="s">
        <v>285</v>
      </c>
      <c r="AK26" s="63"/>
      <c r="AL26" s="63"/>
      <c r="AM26" s="63"/>
      <c r="AN26" s="63"/>
      <c r="AO26" s="63"/>
      <c r="AP26" s="63"/>
      <c r="AQ26" s="63"/>
      <c r="AR26" s="63"/>
      <c r="AS26" s="383">
        <v>11684</v>
      </c>
      <c r="AT26" s="63"/>
      <c r="AU26" s="63"/>
      <c r="AV26" s="63"/>
      <c r="AW26" s="63"/>
      <c r="AX26" s="63"/>
      <c r="AY26" s="63"/>
      <c r="AZ26" s="63"/>
      <c r="BA26" s="63"/>
    </row>
    <row r="27" spans="1:53" s="4" customFormat="1" ht="15.75" customHeight="1">
      <c r="A27" s="67"/>
      <c r="B27" s="67"/>
      <c r="C27" s="67"/>
      <c r="D27" s="67"/>
      <c r="E27" s="67"/>
      <c r="F27" s="67"/>
      <c r="G27" s="68"/>
      <c r="H27" s="67" t="s">
        <v>290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J27" s="69"/>
      <c r="AK27" s="63"/>
      <c r="AL27" s="63"/>
      <c r="AM27" s="63"/>
      <c r="AN27" s="63"/>
      <c r="AO27" s="63"/>
      <c r="AP27" s="63"/>
      <c r="AQ27" s="63"/>
      <c r="AR27" s="63"/>
      <c r="AS27" s="63" t="s">
        <v>105</v>
      </c>
      <c r="AT27" s="63"/>
      <c r="AU27" s="63"/>
      <c r="AV27" s="63"/>
      <c r="AW27" s="63"/>
      <c r="AX27" s="63"/>
      <c r="AY27" s="63"/>
      <c r="AZ27" s="63"/>
      <c r="BA27" s="64"/>
    </row>
    <row r="28" spans="1:53" s="4" customFormat="1" ht="15.75" customHeight="1">
      <c r="A28" s="67"/>
      <c r="B28" s="67"/>
      <c r="C28" s="67"/>
      <c r="D28" s="67"/>
      <c r="E28" s="67"/>
      <c r="F28" s="67"/>
      <c r="G28" s="68"/>
      <c r="H28" s="67" t="s">
        <v>291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69">
        <v>148</v>
      </c>
      <c r="AK28" s="63"/>
      <c r="AL28" s="63"/>
      <c r="AM28" s="63"/>
      <c r="AN28" s="63"/>
      <c r="AO28" s="63"/>
      <c r="AP28" s="63"/>
      <c r="AQ28" s="63"/>
      <c r="AR28" s="63"/>
      <c r="AS28" s="63">
        <v>45</v>
      </c>
      <c r="AT28" s="63"/>
      <c r="AU28" s="63"/>
      <c r="AV28" s="63"/>
      <c r="AW28" s="63"/>
      <c r="AX28" s="63"/>
      <c r="AY28" s="63"/>
      <c r="AZ28" s="63"/>
      <c r="BA28" s="64"/>
    </row>
    <row r="29" spans="1:53" s="4" customFormat="1" ht="15.75" customHeight="1">
      <c r="A29" s="67"/>
      <c r="B29" s="67"/>
      <c r="C29" s="67"/>
      <c r="D29" s="67"/>
      <c r="E29" s="67"/>
      <c r="F29" s="67"/>
      <c r="G29" s="68"/>
      <c r="H29" s="67" t="s">
        <v>292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J29" s="383" t="s">
        <v>293</v>
      </c>
      <c r="AK29" s="63"/>
      <c r="AL29" s="63"/>
      <c r="AM29" s="63"/>
      <c r="AN29" s="63"/>
      <c r="AO29" s="63"/>
      <c r="AP29" s="63"/>
      <c r="AQ29" s="63"/>
      <c r="AR29" s="63"/>
      <c r="AS29" s="384" t="s">
        <v>208</v>
      </c>
      <c r="AT29" s="63"/>
      <c r="AU29" s="63"/>
      <c r="AV29" s="63"/>
      <c r="AW29" s="63"/>
      <c r="AX29" s="63"/>
      <c r="AY29" s="63"/>
      <c r="AZ29" s="63"/>
      <c r="BA29" s="64"/>
    </row>
    <row r="30" spans="1:53" s="4" customFormat="1" ht="15.75" customHeight="1">
      <c r="A30" s="67"/>
      <c r="B30" s="67"/>
      <c r="C30" s="67"/>
      <c r="D30" s="67"/>
      <c r="E30" s="67"/>
      <c r="F30" s="67"/>
      <c r="G30" s="68"/>
      <c r="H30" s="67" t="s">
        <v>294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439">
        <v>44757</v>
      </c>
      <c r="AK30" s="63"/>
      <c r="AL30" s="63"/>
      <c r="AM30" s="63"/>
      <c r="AN30" s="63"/>
      <c r="AO30" s="63"/>
      <c r="AP30" s="63"/>
      <c r="AQ30" s="63"/>
      <c r="AR30" s="63"/>
      <c r="AS30" s="63">
        <v>35011</v>
      </c>
      <c r="AT30" s="63"/>
      <c r="AU30" s="63"/>
      <c r="AV30" s="63"/>
      <c r="AW30" s="63"/>
      <c r="AX30" s="63"/>
      <c r="AY30" s="63"/>
      <c r="AZ30" s="63"/>
      <c r="BA30" s="64"/>
    </row>
    <row r="31" spans="1:53" s="4" customFormat="1" ht="15.75" customHeight="1">
      <c r="A31" s="67"/>
      <c r="B31" s="67"/>
      <c r="C31" s="67"/>
      <c r="D31" s="67"/>
      <c r="E31" s="67"/>
      <c r="F31" s="67"/>
      <c r="G31" s="68"/>
      <c r="H31" s="67" t="s">
        <v>295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J31" s="383" t="s">
        <v>296</v>
      </c>
      <c r="AK31" s="63"/>
      <c r="AL31" s="63"/>
      <c r="AM31" s="63"/>
      <c r="AN31" s="63"/>
      <c r="AO31" s="63"/>
      <c r="AP31" s="63"/>
      <c r="AQ31" s="63"/>
      <c r="AR31" s="63"/>
      <c r="AS31" s="384" t="s">
        <v>297</v>
      </c>
      <c r="AT31" s="63"/>
      <c r="AU31" s="63"/>
      <c r="AV31" s="63"/>
      <c r="AW31" s="63"/>
      <c r="AX31" s="63"/>
      <c r="AY31" s="63"/>
      <c r="AZ31" s="63"/>
      <c r="BA31" s="64"/>
    </row>
    <row r="32" spans="1:53" s="4" customFormat="1" ht="15.75" customHeight="1">
      <c r="A32" s="436"/>
      <c r="B32" s="437"/>
      <c r="C32" s="437"/>
      <c r="D32" s="437"/>
      <c r="E32" s="437"/>
      <c r="F32" s="437"/>
      <c r="G32" s="438"/>
      <c r="H32" s="108" t="s">
        <v>298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384" t="s">
        <v>299</v>
      </c>
      <c r="AK32" s="63"/>
      <c r="AL32" s="63"/>
      <c r="AM32" s="63"/>
      <c r="AN32" s="63"/>
      <c r="AO32" s="63"/>
      <c r="AP32" s="63"/>
      <c r="AQ32" s="63"/>
      <c r="AR32" s="64"/>
      <c r="AS32" s="384" t="s">
        <v>300</v>
      </c>
      <c r="AT32" s="63"/>
      <c r="AU32" s="63"/>
      <c r="AV32" s="63"/>
      <c r="AW32" s="63"/>
      <c r="AX32" s="63"/>
      <c r="AY32" s="63"/>
      <c r="AZ32" s="63"/>
      <c r="BA32" s="64"/>
    </row>
    <row r="33" spans="1:53" s="4" customFormat="1" ht="15.75" customHeight="1">
      <c r="A33" s="67"/>
      <c r="B33" s="67"/>
      <c r="C33" s="67"/>
      <c r="D33" s="67"/>
      <c r="E33" s="67"/>
      <c r="F33" s="67"/>
      <c r="G33" s="68"/>
      <c r="H33" s="67" t="s">
        <v>301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 s="384"/>
      <c r="AK33" s="63"/>
      <c r="AL33" s="63"/>
      <c r="AM33" s="63"/>
      <c r="AN33" s="63"/>
      <c r="AO33" s="63"/>
      <c r="AP33" s="63"/>
      <c r="AQ33" s="63"/>
      <c r="AR33" s="64"/>
      <c r="AS33" s="384" t="s">
        <v>302</v>
      </c>
      <c r="AT33" s="63"/>
      <c r="AU33" s="63"/>
      <c r="AV33" s="63"/>
      <c r="AW33" s="63"/>
      <c r="AX33" s="63"/>
      <c r="AY33" s="63"/>
      <c r="AZ33" s="63"/>
      <c r="BA33" s="64"/>
    </row>
    <row r="34" spans="1:53" s="4" customFormat="1" ht="15.75" customHeight="1">
      <c r="A34" s="67"/>
      <c r="B34" s="67"/>
      <c r="C34" s="67"/>
      <c r="D34" s="67"/>
      <c r="E34" s="67"/>
      <c r="F34" s="67"/>
      <c r="G34" s="68"/>
      <c r="H34" s="381" t="s">
        <v>303</v>
      </c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2"/>
      <c r="AJ34" s="383">
        <v>4501</v>
      </c>
      <c r="AK34" s="63"/>
      <c r="AL34" s="63"/>
      <c r="AM34" s="63"/>
      <c r="AN34" s="63"/>
      <c r="AO34" s="63"/>
      <c r="AP34" s="63"/>
      <c r="AQ34" s="63"/>
      <c r="AR34" s="63"/>
      <c r="AS34" s="384">
        <v>4084</v>
      </c>
      <c r="AT34" s="63"/>
      <c r="AU34" s="63"/>
      <c r="AV34" s="63"/>
      <c r="AW34" s="63"/>
      <c r="AX34" s="63"/>
      <c r="AY34" s="63"/>
      <c r="AZ34" s="63"/>
      <c r="BA34" s="64"/>
    </row>
    <row r="35" spans="1:53" s="4" customFormat="1" ht="15" customHeight="1">
      <c r="A35" s="38"/>
      <c r="B35" s="39"/>
      <c r="C35" s="39"/>
      <c r="D35" s="39"/>
      <c r="E35" s="39"/>
      <c r="F35" s="39"/>
      <c r="G35" s="40"/>
      <c r="H35" s="38" t="s">
        <v>304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  <c r="AJ35" s="383"/>
      <c r="AK35" s="63"/>
      <c r="AL35" s="63"/>
      <c r="AM35" s="63"/>
      <c r="AN35" s="63"/>
      <c r="AO35" s="63"/>
      <c r="AP35" s="63"/>
      <c r="AQ35" s="63"/>
      <c r="AR35" s="63"/>
      <c r="AS35" s="63" t="s">
        <v>105</v>
      </c>
      <c r="AT35" s="63"/>
      <c r="AU35" s="63"/>
      <c r="AV35" s="63"/>
      <c r="AW35" s="63"/>
      <c r="AX35" s="63"/>
      <c r="AY35" s="63"/>
      <c r="AZ35" s="63"/>
      <c r="BA35" s="64"/>
    </row>
    <row r="36" spans="1:53" s="4" customFormat="1" ht="15.75" customHeight="1">
      <c r="A36" s="67"/>
      <c r="B36" s="67"/>
      <c r="C36" s="67"/>
      <c r="D36" s="67"/>
      <c r="E36" s="67"/>
      <c r="F36" s="67"/>
      <c r="G36" s="68"/>
      <c r="H36" s="67" t="s">
        <v>305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 s="383" t="s">
        <v>105</v>
      </c>
      <c r="AK36" s="63"/>
      <c r="AL36" s="63"/>
      <c r="AM36" s="63"/>
      <c r="AN36" s="63"/>
      <c r="AO36" s="63"/>
      <c r="AP36" s="63"/>
      <c r="AQ36" s="63"/>
      <c r="AR36" s="63"/>
      <c r="AS36" s="383" t="s">
        <v>306</v>
      </c>
      <c r="AT36" s="63"/>
      <c r="AU36" s="63"/>
      <c r="AV36" s="63"/>
      <c r="AW36" s="63"/>
      <c r="AX36" s="63"/>
      <c r="AY36" s="63"/>
      <c r="AZ36" s="63"/>
      <c r="BA36" s="63"/>
    </row>
    <row r="37" spans="1:53" s="4" customFormat="1" ht="15.75" customHeight="1" thickBot="1">
      <c r="A37" s="67"/>
      <c r="B37" s="67"/>
      <c r="C37" s="67"/>
      <c r="D37" s="67"/>
      <c r="E37" s="67"/>
      <c r="F37" s="67"/>
      <c r="G37" s="68"/>
      <c r="H37" s="94" t="s">
        <v>307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J37" s="383" t="s">
        <v>308</v>
      </c>
      <c r="AK37" s="63"/>
      <c r="AL37" s="63"/>
      <c r="AM37" s="63"/>
      <c r="AN37" s="63"/>
      <c r="AO37" s="63"/>
      <c r="AP37" s="63"/>
      <c r="AQ37" s="63"/>
      <c r="AR37" s="63"/>
      <c r="AS37" s="384" t="s">
        <v>309</v>
      </c>
      <c r="AT37" s="63"/>
      <c r="AU37" s="63"/>
      <c r="AV37" s="63"/>
      <c r="AW37" s="63"/>
      <c r="AX37" s="63"/>
      <c r="AY37" s="63"/>
      <c r="AZ37" s="63"/>
      <c r="BA37" s="64"/>
    </row>
    <row r="38" spans="1:53" s="4" customFormat="1" ht="15.75" customHeight="1">
      <c r="A38" s="67"/>
      <c r="B38" s="67"/>
      <c r="C38" s="67"/>
      <c r="D38" s="67"/>
      <c r="E38" s="67"/>
      <c r="F38" s="67"/>
      <c r="G38" s="68"/>
      <c r="H38" s="44" t="s">
        <v>310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383" t="s">
        <v>172</v>
      </c>
      <c r="AK38" s="63"/>
      <c r="AL38" s="63"/>
      <c r="AM38" s="63"/>
      <c r="AN38" s="63"/>
      <c r="AO38" s="63"/>
      <c r="AP38" s="63"/>
      <c r="AQ38" s="63"/>
      <c r="AR38" s="63"/>
      <c r="AS38" s="384" t="s">
        <v>160</v>
      </c>
      <c r="AT38" s="63"/>
      <c r="AU38" s="63"/>
      <c r="AV38" s="63"/>
      <c r="AW38" s="63"/>
      <c r="AX38" s="63"/>
      <c r="AY38" s="63"/>
      <c r="AZ38" s="63"/>
      <c r="BA38" s="64"/>
    </row>
  </sheetData>
  <sheetProtection/>
  <mergeCells count="108">
    <mergeCell ref="A37:G37"/>
    <mergeCell ref="H37:AI37"/>
    <mergeCell ref="AJ37:AR37"/>
    <mergeCell ref="AS37:BA37"/>
    <mergeCell ref="A38:G38"/>
    <mergeCell ref="H38:AI38"/>
    <mergeCell ref="AJ38:AR38"/>
    <mergeCell ref="AS38:BA38"/>
    <mergeCell ref="A35:G35"/>
    <mergeCell ref="H35:AI35"/>
    <mergeCell ref="AJ35:AR35"/>
    <mergeCell ref="AS35:BA35"/>
    <mergeCell ref="A36:G36"/>
    <mergeCell ref="H36:AI36"/>
    <mergeCell ref="AJ36:AR36"/>
    <mergeCell ref="AS36:BA36"/>
    <mergeCell ref="A33:G33"/>
    <mergeCell ref="H33:AI33"/>
    <mergeCell ref="AJ33:AR33"/>
    <mergeCell ref="AS33:BA33"/>
    <mergeCell ref="A34:G34"/>
    <mergeCell ref="H34:AI34"/>
    <mergeCell ref="AJ34:AR34"/>
    <mergeCell ref="AS34:BA34"/>
    <mergeCell ref="A31:G31"/>
    <mergeCell ref="H31:AI31"/>
    <mergeCell ref="AJ31:AR31"/>
    <mergeCell ref="AS31:BA31"/>
    <mergeCell ref="A32:G32"/>
    <mergeCell ref="H32:AI32"/>
    <mergeCell ref="AJ32:AR32"/>
    <mergeCell ref="AS32:BA32"/>
    <mergeCell ref="A29:G29"/>
    <mergeCell ref="H29:AI29"/>
    <mergeCell ref="AJ29:AR29"/>
    <mergeCell ref="AS29:BA29"/>
    <mergeCell ref="A30:G30"/>
    <mergeCell ref="H30:AI30"/>
    <mergeCell ref="AJ30:AR30"/>
    <mergeCell ref="AS30:BA30"/>
    <mergeCell ref="A27:G27"/>
    <mergeCell ref="H27:AI27"/>
    <mergeCell ref="AJ27:AR27"/>
    <mergeCell ref="AS27:BA27"/>
    <mergeCell ref="A28:G28"/>
    <mergeCell ref="H28:AI28"/>
    <mergeCell ref="AJ28:AR28"/>
    <mergeCell ref="AS28:BA28"/>
    <mergeCell ref="A25:G25"/>
    <mergeCell ref="H25:AI25"/>
    <mergeCell ref="AJ25:AR25"/>
    <mergeCell ref="AS25:BA25"/>
    <mergeCell ref="A26:G26"/>
    <mergeCell ref="H26:AI26"/>
    <mergeCell ref="AJ26:AR26"/>
    <mergeCell ref="AS26:BA26"/>
    <mergeCell ref="A23:G23"/>
    <mergeCell ref="H23:AI23"/>
    <mergeCell ref="AJ23:AR23"/>
    <mergeCell ref="AS23:BA23"/>
    <mergeCell ref="A24:G24"/>
    <mergeCell ref="H24:AI24"/>
    <mergeCell ref="AJ24:AR24"/>
    <mergeCell ref="AS24:BA24"/>
    <mergeCell ref="A21:G21"/>
    <mergeCell ref="H21:AI21"/>
    <mergeCell ref="AJ21:AR21"/>
    <mergeCell ref="AS21:BA21"/>
    <mergeCell ref="A22:G22"/>
    <mergeCell ref="H22:AI22"/>
    <mergeCell ref="AJ22:AR22"/>
    <mergeCell ref="AS22:BA22"/>
    <mergeCell ref="A19:G19"/>
    <mergeCell ref="H19:AI19"/>
    <mergeCell ref="AL19:AO19"/>
    <mergeCell ref="AU19:AX19"/>
    <mergeCell ref="A20:G20"/>
    <mergeCell ref="H20:AI20"/>
    <mergeCell ref="AJ20:AR20"/>
    <mergeCell ref="AS20:BA20"/>
    <mergeCell ref="AP16:BA16"/>
    <mergeCell ref="A18:G18"/>
    <mergeCell ref="H18:AI18"/>
    <mergeCell ref="AJ18:AK18"/>
    <mergeCell ref="AL18:AQ18"/>
    <mergeCell ref="AS18:AT18"/>
    <mergeCell ref="AU18:AZ18"/>
    <mergeCell ref="X11:AK11"/>
    <mergeCell ref="AP11:BA11"/>
    <mergeCell ref="AP12:BA13"/>
    <mergeCell ref="J13:AI13"/>
    <mergeCell ref="AB14:AN14"/>
    <mergeCell ref="AP14:AU15"/>
    <mergeCell ref="AV14:BA15"/>
    <mergeCell ref="A15:AF15"/>
    <mergeCell ref="AP7:BA7"/>
    <mergeCell ref="AP8:BA8"/>
    <mergeCell ref="AP9:AS9"/>
    <mergeCell ref="AT9:AW9"/>
    <mergeCell ref="AX9:BA9"/>
    <mergeCell ref="H10:AI10"/>
    <mergeCell ref="AP10:BA10"/>
    <mergeCell ref="A5:AN5"/>
    <mergeCell ref="K6:L7"/>
    <mergeCell ref="M6:W7"/>
    <mergeCell ref="X6:Z7"/>
    <mergeCell ref="AA6:AC7"/>
    <mergeCell ref="AD6:A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Nikolay</cp:lastModifiedBy>
  <cp:lastPrinted>2016-03-17T06:11:57Z</cp:lastPrinted>
  <dcterms:created xsi:type="dcterms:W3CDTF">2001-08-07T06:00:02Z</dcterms:created>
  <dcterms:modified xsi:type="dcterms:W3CDTF">2016-05-25T16:29:54Z</dcterms:modified>
  <cp:category/>
  <cp:version/>
  <cp:contentType/>
  <cp:contentStatus/>
</cp:coreProperties>
</file>